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ETOD\Desktop\новое меню с 1 сент. 25 г\"/>
    </mc:Choice>
  </mc:AlternateContent>
  <xr:revisionPtr revIDLastSave="0" documentId="13_ncr:1_{58E6B40B-99A9-4524-A110-A10CE37346D5}" xr6:coauthVersionLast="45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50" i="1" l="1"/>
  <c r="I150" i="1"/>
  <c r="J150" i="1"/>
  <c r="G150" i="1"/>
  <c r="H133" i="1"/>
  <c r="I133" i="1"/>
  <c r="J133" i="1"/>
  <c r="G133" i="1"/>
  <c r="H116" i="1"/>
  <c r="I116" i="1"/>
  <c r="J116" i="1"/>
  <c r="G116" i="1"/>
  <c r="H104" i="1"/>
  <c r="I104" i="1"/>
  <c r="J104" i="1"/>
  <c r="G104" i="1"/>
  <c r="H91" i="1"/>
  <c r="I91" i="1"/>
  <c r="J91" i="1"/>
  <c r="G91" i="1"/>
  <c r="H75" i="1"/>
  <c r="I75" i="1"/>
  <c r="J75" i="1"/>
  <c r="G75" i="1"/>
  <c r="H59" i="1"/>
  <c r="I59" i="1"/>
  <c r="J59" i="1"/>
  <c r="G59" i="1"/>
  <c r="H45" i="1" l="1"/>
  <c r="I45" i="1"/>
  <c r="J45" i="1"/>
  <c r="G45" i="1"/>
  <c r="H31" i="1" l="1"/>
  <c r="I31" i="1"/>
  <c r="J31" i="1"/>
  <c r="G31" i="1"/>
  <c r="H18" i="1"/>
  <c r="I18" i="1"/>
  <c r="J18" i="1"/>
  <c r="G18" i="1"/>
  <c r="G51" i="1" l="1"/>
  <c r="K92" i="1" l="1"/>
  <c r="G142" i="1" l="1"/>
  <c r="G151" i="1" s="1"/>
  <c r="H142" i="1"/>
  <c r="H151" i="1" s="1"/>
  <c r="I142" i="1"/>
  <c r="J142" i="1"/>
  <c r="J151" i="1" s="1"/>
  <c r="F142" i="1"/>
  <c r="G97" i="1"/>
  <c r="G105" i="1" s="1"/>
  <c r="H97" i="1"/>
  <c r="H105" i="1" s="1"/>
  <c r="I97" i="1"/>
  <c r="I105" i="1" s="1"/>
  <c r="J97" i="1"/>
  <c r="J105" i="1" s="1"/>
  <c r="F97" i="1"/>
  <c r="F105" i="1" s="1"/>
  <c r="G125" i="1"/>
  <c r="G134" i="1" s="1"/>
  <c r="H125" i="1"/>
  <c r="H134" i="1" s="1"/>
  <c r="I125" i="1"/>
  <c r="I134" i="1" s="1"/>
  <c r="J125" i="1"/>
  <c r="J134" i="1" s="1"/>
  <c r="F125" i="1"/>
  <c r="F134" i="1" s="1"/>
  <c r="G109" i="1"/>
  <c r="G117" i="1" s="1"/>
  <c r="H109" i="1"/>
  <c r="H117" i="1" s="1"/>
  <c r="I109" i="1"/>
  <c r="I117" i="1" s="1"/>
  <c r="J109" i="1"/>
  <c r="J117" i="1" s="1"/>
  <c r="F109" i="1"/>
  <c r="F117" i="1" s="1"/>
  <c r="F151" i="1" l="1"/>
  <c r="I151" i="1"/>
  <c r="G83" i="1"/>
  <c r="G92" i="1" s="1"/>
  <c r="H83" i="1"/>
  <c r="H92" i="1" s="1"/>
  <c r="I83" i="1"/>
  <c r="I92" i="1" s="1"/>
  <c r="J83" i="1"/>
  <c r="J92" i="1" s="1"/>
  <c r="F83" i="1"/>
  <c r="F92" i="1" s="1"/>
  <c r="G68" i="1"/>
  <c r="G76" i="1" s="1"/>
  <c r="H68" i="1"/>
  <c r="H76" i="1" s="1"/>
  <c r="I68" i="1"/>
  <c r="I76" i="1" s="1"/>
  <c r="J68" i="1"/>
  <c r="J76" i="1" s="1"/>
  <c r="F68" i="1"/>
  <c r="F76" i="1" s="1"/>
  <c r="G60" i="1"/>
  <c r="H51" i="1"/>
  <c r="H60" i="1" s="1"/>
  <c r="I51" i="1"/>
  <c r="I60" i="1" s="1"/>
  <c r="J51" i="1"/>
  <c r="J60" i="1" s="1"/>
  <c r="F60" i="1"/>
  <c r="G37" i="1"/>
  <c r="G46" i="1" s="1"/>
  <c r="H37" i="1"/>
  <c r="H46" i="1" s="1"/>
  <c r="I37" i="1"/>
  <c r="I46" i="1" s="1"/>
  <c r="J37" i="1"/>
  <c r="J46" i="1" s="1"/>
  <c r="F37" i="1"/>
  <c r="G23" i="1"/>
  <c r="G32" i="1" s="1"/>
  <c r="H23" i="1"/>
  <c r="H32" i="1" s="1"/>
  <c r="I23" i="1"/>
  <c r="I32" i="1" s="1"/>
  <c r="J23" i="1"/>
  <c r="J32" i="1" s="1"/>
  <c r="F23" i="1"/>
  <c r="I10" i="1"/>
  <c r="I19" i="1" s="1"/>
  <c r="J10" i="1"/>
  <c r="J19" i="1" s="1"/>
  <c r="G10" i="1"/>
  <c r="G19" i="1" s="1"/>
  <c r="H10" i="1"/>
  <c r="H19" i="1" s="1"/>
  <c r="F10" i="1"/>
  <c r="B134" i="1" l="1"/>
  <c r="A134" i="1"/>
  <c r="B126" i="1"/>
  <c r="A126" i="1"/>
  <c r="B117" i="1"/>
  <c r="A117" i="1"/>
  <c r="B110" i="1"/>
  <c r="A110" i="1"/>
  <c r="B105" i="1"/>
  <c r="A105" i="1"/>
  <c r="B98" i="1"/>
  <c r="A98" i="1"/>
  <c r="B92" i="1"/>
  <c r="A92" i="1"/>
  <c r="B84" i="1"/>
  <c r="A84" i="1"/>
  <c r="B60" i="1"/>
  <c r="A60" i="1"/>
  <c r="B52" i="1"/>
  <c r="A52" i="1"/>
  <c r="B32" i="1"/>
  <c r="A32" i="1"/>
  <c r="B24" i="1"/>
  <c r="A24" i="1"/>
  <c r="B19" i="1"/>
  <c r="A19" i="1"/>
  <c r="B11" i="1"/>
  <c r="A11" i="1"/>
</calcChain>
</file>

<file path=xl/sharedStrings.xml><?xml version="1.0" encoding="utf-8"?>
<sst xmlns="http://schemas.openxmlformats.org/spreadsheetml/2006/main" count="275" uniqueCount="80">
  <si>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</si>
  <si>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</si>
  <si>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</si>
  <si>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</si>
  <si>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</si>
  <si>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</si>
  <si>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</si>
  <si>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</si>
  <si>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</si>
  <si>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</si>
  <si>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</si>
  <si>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</si>
  <si>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</si>
  <si>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</si>
  <si>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</si>
  <si>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</si>
  <si>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</si>
  <si>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</si>
  <si>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</si>
  <si>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</si>
  <si>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</si>
  <si>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</si>
  <si>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</si>
  <si>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</si>
  <si>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</si>
  <si>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</si>
  <si>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</si>
  <si>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</si>
  <si>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</si>
  <si>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</si>
  <si>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</si>
  <si>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</si>
  <si>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</si>
  <si>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</si>
  <si>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Хлеб пшеничный</t>
  </si>
  <si>
    <t>Каша пшенная вязкая</t>
  </si>
  <si>
    <t>Чай с сахаром</t>
  </si>
  <si>
    <t>Компот из сухофруктов</t>
  </si>
  <si>
    <t>Картофельное пюре</t>
  </si>
  <si>
    <t>1-4 классы</t>
  </si>
  <si>
    <t>Кисель витаминизированный</t>
  </si>
  <si>
    <t>Яблоко</t>
  </si>
  <si>
    <t>Масло порциями</t>
  </si>
  <si>
    <t>Каша " Дружба"</t>
  </si>
  <si>
    <t>Котлеты с соусом</t>
  </si>
  <si>
    <t>Плов из птицы</t>
  </si>
  <si>
    <t>Макаронные изделия отварные</t>
  </si>
  <si>
    <t>сыр порциями</t>
  </si>
  <si>
    <t>Напиток витаминизированный</t>
  </si>
  <si>
    <t>ДИРЕКТОР</t>
  </si>
  <si>
    <t>7-11 лет</t>
  </si>
  <si>
    <t>заполнить</t>
  </si>
  <si>
    <t>Птица, тушеная в соусе с овощами</t>
  </si>
  <si>
    <t>картофельное пюре</t>
  </si>
  <si>
    <t xml:space="preserve">Чай с сахаром </t>
  </si>
  <si>
    <t>котлеты  рубленые из птицы с соусом</t>
  </si>
  <si>
    <t>компот из сухофруктов</t>
  </si>
  <si>
    <t>Гуляш из птицы</t>
  </si>
  <si>
    <t>Жаркое по-домашнему</t>
  </si>
  <si>
    <t>яблоко</t>
  </si>
  <si>
    <t>рыба, тушеная в томате с овощами</t>
  </si>
  <si>
    <t>01.09.2025 года</t>
  </si>
  <si>
    <t xml:space="preserve">яблоко </t>
  </si>
  <si>
    <t>каша гречневая вязкая</t>
  </si>
  <si>
    <t>салат "Свеколка"</t>
  </si>
  <si>
    <t>щи из свежей капусты с картофелем</t>
  </si>
  <si>
    <t>жаркое по-домашнему</t>
  </si>
  <si>
    <t>салат "Степной"</t>
  </si>
  <si>
    <t>борщ с картофелем</t>
  </si>
  <si>
    <t>гуляш</t>
  </si>
  <si>
    <t>макаронные изделия отварные</t>
  </si>
  <si>
    <t>компот из смеси сухофруктов</t>
  </si>
  <si>
    <t>винегрет овощной</t>
  </si>
  <si>
    <t>суп крестьянский с крупой</t>
  </si>
  <si>
    <t>котлеты рубленые из птицы</t>
  </si>
  <si>
    <t>cалат из свежей капусты</t>
  </si>
  <si>
    <t>суп картофельный с бобовыми</t>
  </si>
  <si>
    <t>морковь тертая</t>
  </si>
  <si>
    <t>рассольник ленинградский</t>
  </si>
  <si>
    <t>рис отварной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</si>
</sst>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\/m\/yy;@"/>
  </numFmts>
  <fonts count="1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6"/>
      <color theme="1"/>
      <name val="Arial"/>
      <family val="2"/>
      <charset val="204"/>
    </font>
    <font>
      <sz val="18"/>
      <color theme="1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0" fillId="4" borderId="0" applyNumberFormat="0" applyBorder="0" applyAlignment="0" applyProtection="0"/>
  </cellStyleXfs>
  <cellXfs count="70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5" borderId="2" xfId="0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2" fillId="2" borderId="5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vertical="center"/>
      <protection locked="0"/>
    </xf>
    <xf numFmtId="0" fontId="2" fillId="2" borderId="4" xfId="0" applyFont="1" applyFill="1" applyBorder="1" applyProtection="1">
      <protection locked="0"/>
    </xf>
    <xf numFmtId="0" fontId="2" fillId="4" borderId="2" xfId="1" applyFont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2" borderId="23" xfId="0" applyFont="1" applyFill="1" applyBorder="1" applyAlignment="1" applyProtection="1">
      <alignment horizontal="center" vertical="top" wrapText="1"/>
      <protection locked="0"/>
    </xf>
    <xf numFmtId="0" fontId="2" fillId="5" borderId="0" xfId="0" applyFont="1" applyFill="1"/>
    <xf numFmtId="0" fontId="9" fillId="5" borderId="10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 applyProtection="1">
      <alignment horizontal="center" vertical="top" wrapText="1"/>
      <protection locked="0"/>
    </xf>
    <xf numFmtId="0" fontId="2" fillId="5" borderId="2" xfId="0" applyFont="1" applyFill="1" applyBorder="1" applyAlignment="1" applyProtection="1">
      <alignment horizontal="center" vertical="top" wrapText="1"/>
      <protection locked="0"/>
    </xf>
    <xf numFmtId="0" fontId="2" fillId="5" borderId="2" xfId="0" applyFont="1" applyFill="1" applyBorder="1" applyAlignment="1">
      <alignment horizontal="center" vertical="top" wrapText="1"/>
    </xf>
    <xf numFmtId="0" fontId="2" fillId="5" borderId="3" xfId="0" applyFont="1" applyFill="1" applyBorder="1" applyAlignment="1">
      <alignment horizontal="center" vertical="top" wrapText="1"/>
    </xf>
    <xf numFmtId="0" fontId="2" fillId="5" borderId="4" xfId="0" applyFont="1" applyFill="1" applyBorder="1" applyAlignment="1" applyProtection="1">
      <alignment horizontal="center" vertical="top" wrapText="1"/>
      <protection locked="0"/>
    </xf>
    <xf numFmtId="0" fontId="11" fillId="2" borderId="2" xfId="0" applyFont="1" applyFill="1" applyBorder="1" applyAlignment="1" applyProtection="1">
      <alignment vertical="top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12" fillId="6" borderId="2" xfId="0" applyFont="1" applyFill="1" applyBorder="1" applyAlignment="1" applyProtection="1">
      <alignment wrapText="1"/>
      <protection locked="0"/>
    </xf>
    <xf numFmtId="0" fontId="0" fillId="6" borderId="2" xfId="0" applyFill="1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13" fillId="6" borderId="2" xfId="0" applyFont="1" applyFill="1" applyBorder="1" applyAlignment="1" applyProtection="1">
      <alignment horizontal="left" wrapText="1"/>
      <protection locked="0"/>
    </xf>
    <xf numFmtId="164" fontId="2" fillId="2" borderId="2" xfId="0" applyNumberFormat="1" applyFont="1" applyFill="1" applyBorder="1" applyAlignment="1" applyProtection="1">
      <alignment horizontal="left"/>
      <protection locked="0"/>
    </xf>
  </cellXfs>
  <cellStyles count="2">
    <cellStyle name="20% — акцент4" xfId="1" builtinId="42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51"/>
  <sheetViews>
    <sheetView tabSelected="1" zoomScale="90" zoomScaleNormal="90" workbookViewId="0">
      <pane xSplit="4" ySplit="5" topLeftCell="E141" activePane="bottomRight" state="frozen"/>
      <selection pane="topRight" activeCell="E1" sqref="E1"/>
      <selection pane="bottomLeft" activeCell="A6" sqref="A6"/>
      <selection pane="bottomRight" activeCell="J158" sqref="J158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2" width="9.140625" style="55"/>
    <col min="13" max="16384" width="9.140625" style="2"/>
  </cols>
  <sheetData>
    <row r="1" spans="1:16" ht="45.75" customHeight="1" x14ac:dyDescent="0.3">
      <c r="A1" s="1" t="s">
        <v>6</v>
      </c>
      <c r="C1" s="65" t="s">
        <v>51</v>
      </c>
      <c r="D1" s="66"/>
      <c r="E1" s="66"/>
      <c r="F1" s="12" t="s">
        <v>14</v>
      </c>
      <c r="G1" s="2" t="s">
        <v>15</v>
      </c>
      <c r="H1" s="67" t="s">
        <v>49</v>
      </c>
      <c r="I1" s="67"/>
      <c r="J1" s="67"/>
      <c r="K1" s="67"/>
    </row>
    <row r="2" spans="1:16" ht="23.25" x14ac:dyDescent="0.35">
      <c r="A2" s="32" t="s">
        <v>5</v>
      </c>
      <c r="C2" s="2"/>
      <c r="G2" s="2" t="s">
        <v>16</v>
      </c>
      <c r="H2" s="68" t="s">
        <v>51</v>
      </c>
      <c r="I2" s="68"/>
      <c r="J2" s="68"/>
      <c r="K2" s="68"/>
    </row>
    <row r="3" spans="1:16" ht="17.25" customHeight="1" x14ac:dyDescent="0.2">
      <c r="A3" s="4" t="s">
        <v>7</v>
      </c>
      <c r="C3" s="2"/>
      <c r="D3" s="3" t="s">
        <v>50</v>
      </c>
      <c r="E3" s="35" t="s">
        <v>39</v>
      </c>
      <c r="G3" s="2" t="s">
        <v>17</v>
      </c>
      <c r="H3" s="69" t="s">
        <v>61</v>
      </c>
      <c r="I3" s="69"/>
      <c r="J3" s="69"/>
      <c r="K3" s="69"/>
    </row>
    <row r="4" spans="1:16" ht="13.5" thickBot="1" x14ac:dyDescent="0.25">
      <c r="C4" s="2"/>
      <c r="D4" s="4"/>
    </row>
    <row r="5" spans="1:16" ht="34.5" thickBot="1" x14ac:dyDescent="0.25">
      <c r="A5" s="41" t="s">
        <v>12</v>
      </c>
      <c r="B5" s="42" t="s">
        <v>13</v>
      </c>
      <c r="C5" s="33" t="s">
        <v>0</v>
      </c>
      <c r="D5" s="33" t="s">
        <v>11</v>
      </c>
      <c r="E5" s="33" t="s">
        <v>10</v>
      </c>
      <c r="F5" s="33" t="s">
        <v>32</v>
      </c>
      <c r="G5" s="33" t="s">
        <v>1</v>
      </c>
      <c r="H5" s="33" t="s">
        <v>2</v>
      </c>
      <c r="I5" s="33" t="s">
        <v>3</v>
      </c>
      <c r="J5" s="33" t="s">
        <v>8</v>
      </c>
      <c r="K5" s="34" t="s">
        <v>9</v>
      </c>
      <c r="L5" s="56" t="s">
        <v>33</v>
      </c>
    </row>
    <row r="6" spans="1:16" ht="15" x14ac:dyDescent="0.25">
      <c r="A6" s="20">
        <v>1</v>
      </c>
      <c r="B6" s="21">
        <v>1</v>
      </c>
      <c r="C6" s="22" t="s">
        <v>18</v>
      </c>
      <c r="D6" s="5" t="s">
        <v>19</v>
      </c>
      <c r="E6" s="51" t="s">
        <v>35</v>
      </c>
      <c r="F6" s="36">
        <v>200</v>
      </c>
      <c r="G6" s="36">
        <v>7.6</v>
      </c>
      <c r="H6" s="36">
        <v>8.6999999999999993</v>
      </c>
      <c r="I6" s="36">
        <v>36.5</v>
      </c>
      <c r="J6" s="36">
        <v>249.3</v>
      </c>
      <c r="K6" s="37">
        <v>184</v>
      </c>
      <c r="L6" s="57"/>
    </row>
    <row r="7" spans="1:16" ht="15" x14ac:dyDescent="0.25">
      <c r="A7" s="23"/>
      <c r="B7" s="15"/>
      <c r="C7" s="11"/>
      <c r="D7" s="7" t="s">
        <v>20</v>
      </c>
      <c r="E7" s="52" t="s">
        <v>36</v>
      </c>
      <c r="F7" s="39">
        <v>200</v>
      </c>
      <c r="G7" s="39">
        <v>0.2</v>
      </c>
      <c r="H7" s="39">
        <v>0</v>
      </c>
      <c r="I7" s="39">
        <v>14</v>
      </c>
      <c r="J7" s="39">
        <v>56.2</v>
      </c>
      <c r="K7" s="40">
        <v>430</v>
      </c>
      <c r="L7" s="58"/>
    </row>
    <row r="8" spans="1:16" ht="14.25" customHeight="1" x14ac:dyDescent="0.25">
      <c r="A8" s="23"/>
      <c r="B8" s="15"/>
      <c r="C8" s="11"/>
      <c r="D8" s="7" t="s">
        <v>21</v>
      </c>
      <c r="E8" s="52" t="s">
        <v>34</v>
      </c>
      <c r="F8" s="39">
        <v>50</v>
      </c>
      <c r="G8" s="39">
        <v>4</v>
      </c>
      <c r="H8" s="39">
        <v>0</v>
      </c>
      <c r="I8" s="39">
        <v>25</v>
      </c>
      <c r="J8" s="39">
        <v>118</v>
      </c>
      <c r="K8" s="40">
        <v>1</v>
      </c>
      <c r="L8" s="58"/>
    </row>
    <row r="9" spans="1:16" ht="15" x14ac:dyDescent="0.25">
      <c r="A9" s="23"/>
      <c r="B9" s="15"/>
      <c r="C9" s="11"/>
      <c r="D9" s="6"/>
      <c r="E9" s="62" t="s">
        <v>47</v>
      </c>
      <c r="F9" s="39">
        <v>15</v>
      </c>
      <c r="G9" s="39">
        <v>3.4</v>
      </c>
      <c r="H9" s="39">
        <v>4.3</v>
      </c>
      <c r="I9" s="39">
        <v>0</v>
      </c>
      <c r="J9" s="39">
        <v>53</v>
      </c>
      <c r="K9" s="40">
        <v>14</v>
      </c>
      <c r="L9" s="58"/>
    </row>
    <row r="10" spans="1:16" ht="15" x14ac:dyDescent="0.25">
      <c r="A10" s="24"/>
      <c r="B10" s="17"/>
      <c r="C10" s="8"/>
      <c r="D10" s="18" t="s">
        <v>31</v>
      </c>
      <c r="E10" s="9"/>
      <c r="F10" s="19">
        <f>SUM(F6:F9)</f>
        <v>465</v>
      </c>
      <c r="G10" s="19">
        <f>SUM(G6:G9)</f>
        <v>15.200000000000001</v>
      </c>
      <c r="H10" s="19">
        <f>SUM(H6:H9)</f>
        <v>13</v>
      </c>
      <c r="I10" s="19">
        <f>SUM(I6:I9)</f>
        <v>75.5</v>
      </c>
      <c r="J10" s="19">
        <f>SUM(J6:J9)</f>
        <v>476.5</v>
      </c>
      <c r="K10" s="19"/>
      <c r="L10" s="59"/>
    </row>
    <row r="11" spans="1:16" ht="15" x14ac:dyDescent="0.25">
      <c r="A11" s="26">
        <f>A6</f>
        <v>1</v>
      </c>
      <c r="B11" s="13">
        <f>B6</f>
        <v>1</v>
      </c>
      <c r="C11" s="10" t="s">
        <v>23</v>
      </c>
      <c r="D11" s="7" t="s">
        <v>24</v>
      </c>
      <c r="E11" s="45" t="s">
        <v>64</v>
      </c>
      <c r="F11" s="39">
        <v>40</v>
      </c>
      <c r="G11" s="39">
        <v>1</v>
      </c>
      <c r="H11" s="39">
        <v>6</v>
      </c>
      <c r="I11" s="39">
        <v>9.4</v>
      </c>
      <c r="J11" s="39">
        <v>96.4</v>
      </c>
      <c r="K11" s="40">
        <v>50</v>
      </c>
      <c r="L11" s="58"/>
      <c r="P11" s="19"/>
    </row>
    <row r="12" spans="1:16" ht="15" x14ac:dyDescent="0.25">
      <c r="A12" s="23"/>
      <c r="B12" s="15"/>
      <c r="C12" s="11"/>
      <c r="D12" s="7" t="s">
        <v>25</v>
      </c>
      <c r="E12" s="43" t="s">
        <v>65</v>
      </c>
      <c r="F12" s="39">
        <v>200</v>
      </c>
      <c r="G12" s="39">
        <v>6.9</v>
      </c>
      <c r="H12" s="39">
        <v>8.6999999999999993</v>
      </c>
      <c r="I12" s="39">
        <v>6.5</v>
      </c>
      <c r="J12" s="39">
        <v>128.9</v>
      </c>
      <c r="K12" s="40">
        <v>84</v>
      </c>
      <c r="L12" s="58"/>
    </row>
    <row r="13" spans="1:16" ht="15" x14ac:dyDescent="0.25">
      <c r="A13" s="23"/>
      <c r="B13" s="15"/>
      <c r="C13" s="11"/>
      <c r="D13" s="7" t="s">
        <v>26</v>
      </c>
      <c r="E13" s="43" t="s">
        <v>66</v>
      </c>
      <c r="F13" s="39">
        <v>180</v>
      </c>
      <c r="G13" s="39">
        <v>20.5</v>
      </c>
      <c r="H13" s="39">
        <v>23.6</v>
      </c>
      <c r="I13" s="39">
        <v>17.3</v>
      </c>
      <c r="J13" s="39">
        <v>349.8</v>
      </c>
      <c r="K13" s="40">
        <v>258</v>
      </c>
      <c r="L13" s="58"/>
    </row>
    <row r="14" spans="1:16" ht="15" x14ac:dyDescent="0.25">
      <c r="A14" s="23"/>
      <c r="B14" s="15"/>
      <c r="C14" s="11"/>
      <c r="D14" s="7" t="s">
        <v>27</v>
      </c>
      <c r="E14" s="38"/>
      <c r="F14" s="39"/>
      <c r="G14" s="39"/>
      <c r="H14" s="39"/>
      <c r="I14" s="39"/>
      <c r="J14" s="39"/>
      <c r="K14" s="40"/>
      <c r="L14" s="58"/>
    </row>
    <row r="15" spans="1:16" ht="15" x14ac:dyDescent="0.25">
      <c r="A15" s="23"/>
      <c r="B15" s="15"/>
      <c r="C15" s="11"/>
      <c r="D15" s="7" t="s">
        <v>28</v>
      </c>
      <c r="E15" s="46" t="s">
        <v>36</v>
      </c>
      <c r="F15" s="39">
        <v>200</v>
      </c>
      <c r="G15" s="39">
        <v>0.2</v>
      </c>
      <c r="H15" s="39">
        <v>0</v>
      </c>
      <c r="I15" s="39">
        <v>14</v>
      </c>
      <c r="J15" s="39">
        <v>56.2</v>
      </c>
      <c r="K15" s="40">
        <v>430</v>
      </c>
      <c r="L15" s="58"/>
    </row>
    <row r="16" spans="1:16" ht="15" x14ac:dyDescent="0.25">
      <c r="A16" s="23"/>
      <c r="B16" s="15"/>
      <c r="C16" s="11"/>
      <c r="D16" s="7" t="s">
        <v>29</v>
      </c>
      <c r="E16" s="43" t="s">
        <v>34</v>
      </c>
      <c r="F16" s="39">
        <v>70</v>
      </c>
      <c r="G16" s="39">
        <v>5.3</v>
      </c>
      <c r="H16" s="39">
        <v>0.4</v>
      </c>
      <c r="I16" s="39">
        <v>35.1</v>
      </c>
      <c r="J16" s="39">
        <v>165.8</v>
      </c>
      <c r="K16" s="40">
        <v>1</v>
      </c>
      <c r="L16" s="58"/>
    </row>
    <row r="17" spans="1:12" ht="15" x14ac:dyDescent="0.25">
      <c r="A17" s="23"/>
      <c r="B17" s="15"/>
      <c r="C17" s="11"/>
      <c r="D17" s="7" t="s">
        <v>30</v>
      </c>
      <c r="E17" s="38"/>
      <c r="F17" s="39"/>
      <c r="G17" s="39"/>
      <c r="H17" s="39"/>
      <c r="I17" s="39"/>
      <c r="J17" s="39"/>
      <c r="K17" s="40"/>
      <c r="L17" s="58"/>
    </row>
    <row r="18" spans="1:12" ht="15" x14ac:dyDescent="0.25">
      <c r="A18" s="24"/>
      <c r="B18" s="17"/>
      <c r="C18" s="8"/>
      <c r="D18" s="18" t="s">
        <v>31</v>
      </c>
      <c r="E18" s="9"/>
      <c r="F18" s="19"/>
      <c r="G18" s="19">
        <f>SUM(G11:G17)</f>
        <v>33.9</v>
      </c>
      <c r="H18" s="19">
        <f>SUM(H11:H17)</f>
        <v>38.699999999999996</v>
      </c>
      <c r="I18" s="19">
        <f>SUM(I11:I17)</f>
        <v>82.300000000000011</v>
      </c>
      <c r="J18" s="19">
        <f>SUM(J11:J17)</f>
        <v>797.10000000000014</v>
      </c>
      <c r="K18" s="25"/>
      <c r="L18" s="59"/>
    </row>
    <row r="19" spans="1:12" ht="15.75" thickBot="1" x14ac:dyDescent="0.25">
      <c r="A19" s="27">
        <f>A6</f>
        <v>1</v>
      </c>
      <c r="B19" s="28">
        <f>B6</f>
        <v>1</v>
      </c>
      <c r="C19" s="63" t="s">
        <v>4</v>
      </c>
      <c r="D19" s="64"/>
      <c r="E19" s="29"/>
      <c r="F19" s="30"/>
      <c r="G19" s="30">
        <f>G10+G18</f>
        <v>49.1</v>
      </c>
      <c r="H19" s="30">
        <f>H10+H18</f>
        <v>51.699999999999996</v>
      </c>
      <c r="I19" s="30">
        <f>I10+I18</f>
        <v>157.80000000000001</v>
      </c>
      <c r="J19" s="30">
        <f>J10+J18</f>
        <v>1273.6000000000001</v>
      </c>
      <c r="K19" s="30"/>
      <c r="L19" s="60"/>
    </row>
    <row r="20" spans="1:12" ht="15" x14ac:dyDescent="0.25">
      <c r="A20" s="14">
        <v>1</v>
      </c>
      <c r="B20" s="15">
        <v>2</v>
      </c>
      <c r="C20" s="22" t="s">
        <v>18</v>
      </c>
      <c r="D20" s="5" t="s">
        <v>19</v>
      </c>
      <c r="E20" s="47" t="s">
        <v>52</v>
      </c>
      <c r="F20" s="36">
        <v>200</v>
      </c>
      <c r="G20" s="36">
        <v>14.8</v>
      </c>
      <c r="H20" s="36">
        <v>26.1</v>
      </c>
      <c r="I20" s="36">
        <v>17.7</v>
      </c>
      <c r="J20" s="36">
        <v>352.2</v>
      </c>
      <c r="K20" s="37">
        <v>308</v>
      </c>
      <c r="L20" s="57"/>
    </row>
    <row r="21" spans="1:12" ht="15" x14ac:dyDescent="0.25">
      <c r="A21" s="14"/>
      <c r="B21" s="15"/>
      <c r="C21" s="11"/>
      <c r="D21" s="7" t="s">
        <v>20</v>
      </c>
      <c r="E21" s="43" t="s">
        <v>54</v>
      </c>
      <c r="F21" s="39">
        <v>200</v>
      </c>
      <c r="G21" s="39">
        <v>0</v>
      </c>
      <c r="H21" s="39">
        <v>0.2</v>
      </c>
      <c r="I21" s="39">
        <v>14</v>
      </c>
      <c r="J21" s="39">
        <v>56.2</v>
      </c>
      <c r="K21" s="40">
        <v>430</v>
      </c>
      <c r="L21" s="58"/>
    </row>
    <row r="22" spans="1:12" ht="15" x14ac:dyDescent="0.25">
      <c r="A22" s="14"/>
      <c r="B22" s="15"/>
      <c r="C22" s="11"/>
      <c r="D22" s="7" t="s">
        <v>21</v>
      </c>
      <c r="E22" s="48" t="s">
        <v>34</v>
      </c>
      <c r="F22" s="39">
        <v>50</v>
      </c>
      <c r="G22" s="39">
        <v>4</v>
      </c>
      <c r="H22" s="39">
        <v>0</v>
      </c>
      <c r="I22" s="39">
        <v>25</v>
      </c>
      <c r="J22" s="39">
        <v>118</v>
      </c>
      <c r="K22" s="40">
        <v>1</v>
      </c>
      <c r="L22" s="58"/>
    </row>
    <row r="23" spans="1:12" ht="15" x14ac:dyDescent="0.25">
      <c r="A23" s="16"/>
      <c r="B23" s="17"/>
      <c r="C23" s="8"/>
      <c r="D23" s="18" t="s">
        <v>31</v>
      </c>
      <c r="E23" s="9"/>
      <c r="F23" s="19">
        <f>SUM(F20:F22)</f>
        <v>450</v>
      </c>
      <c r="G23" s="19">
        <f>SUM(G20:G22)</f>
        <v>18.8</v>
      </c>
      <c r="H23" s="19">
        <f>SUM(H20:H22)</f>
        <v>26.3</v>
      </c>
      <c r="I23" s="19">
        <f>SUM(I20:I22)</f>
        <v>56.7</v>
      </c>
      <c r="J23" s="19">
        <f>SUM(J20:J22)</f>
        <v>526.4</v>
      </c>
      <c r="K23" s="19"/>
      <c r="L23" s="59"/>
    </row>
    <row r="24" spans="1:12" ht="15" x14ac:dyDescent="0.25">
      <c r="A24" s="13">
        <f>A20</f>
        <v>1</v>
      </c>
      <c r="B24" s="13">
        <f>B20</f>
        <v>2</v>
      </c>
      <c r="C24" s="10" t="s">
        <v>23</v>
      </c>
      <c r="D24" s="7" t="s">
        <v>24</v>
      </c>
      <c r="E24" s="45" t="s">
        <v>67</v>
      </c>
      <c r="F24" s="39">
        <v>60</v>
      </c>
      <c r="G24" s="39">
        <v>0.9</v>
      </c>
      <c r="H24" s="39">
        <v>6.1</v>
      </c>
      <c r="I24" s="39">
        <v>4.5</v>
      </c>
      <c r="J24" s="39">
        <v>77</v>
      </c>
      <c r="K24" s="40">
        <v>30</v>
      </c>
      <c r="L24" s="58"/>
    </row>
    <row r="25" spans="1:12" ht="15" x14ac:dyDescent="0.25">
      <c r="A25" s="14"/>
      <c r="B25" s="15"/>
      <c r="C25" s="11"/>
      <c r="D25" s="7" t="s">
        <v>25</v>
      </c>
      <c r="E25" s="43" t="s">
        <v>68</v>
      </c>
      <c r="F25" s="39">
        <v>200</v>
      </c>
      <c r="G25" s="39">
        <v>7.1</v>
      </c>
      <c r="H25" s="39">
        <v>8.8000000000000007</v>
      </c>
      <c r="I25" s="39">
        <v>11.7</v>
      </c>
      <c r="J25" s="39">
        <v>149.4</v>
      </c>
      <c r="K25" s="40">
        <v>77</v>
      </c>
      <c r="L25" s="58"/>
    </row>
    <row r="26" spans="1:12" ht="15" x14ac:dyDescent="0.25">
      <c r="A26" s="14"/>
      <c r="B26" s="15"/>
      <c r="C26" s="11"/>
      <c r="D26" s="7" t="s">
        <v>26</v>
      </c>
      <c r="E26" s="43" t="s">
        <v>69</v>
      </c>
      <c r="F26" s="39">
        <v>90</v>
      </c>
      <c r="G26" s="39">
        <v>12.8</v>
      </c>
      <c r="H26" s="39">
        <v>15.7</v>
      </c>
      <c r="I26" s="39">
        <v>2.8</v>
      </c>
      <c r="J26" s="39">
        <v>195.6</v>
      </c>
      <c r="K26" s="40">
        <v>259</v>
      </c>
      <c r="L26" s="58"/>
    </row>
    <row r="27" spans="1:12" ht="15" x14ac:dyDescent="0.25">
      <c r="A27" s="14"/>
      <c r="B27" s="15"/>
      <c r="C27" s="11"/>
      <c r="D27" s="7" t="s">
        <v>27</v>
      </c>
      <c r="E27" s="43" t="s">
        <v>70</v>
      </c>
      <c r="F27" s="39">
        <v>150</v>
      </c>
      <c r="G27" s="39">
        <v>5.3</v>
      </c>
      <c r="H27" s="39">
        <v>4.5</v>
      </c>
      <c r="I27" s="39">
        <v>32.5</v>
      </c>
      <c r="J27" s="39">
        <v>187.3</v>
      </c>
      <c r="K27" s="40">
        <v>209</v>
      </c>
      <c r="L27" s="58"/>
    </row>
    <row r="28" spans="1:12" ht="15" x14ac:dyDescent="0.25">
      <c r="A28" s="14"/>
      <c r="B28" s="15"/>
      <c r="C28" s="11"/>
      <c r="D28" s="7" t="s">
        <v>28</v>
      </c>
      <c r="E28" s="46" t="s">
        <v>71</v>
      </c>
      <c r="F28" s="39">
        <v>200</v>
      </c>
      <c r="G28" s="39">
        <v>0</v>
      </c>
      <c r="H28" s="39">
        <v>0</v>
      </c>
      <c r="I28" s="39">
        <v>21.8</v>
      </c>
      <c r="J28" s="39">
        <v>86.2</v>
      </c>
      <c r="K28" s="40">
        <v>402</v>
      </c>
      <c r="L28" s="58"/>
    </row>
    <row r="29" spans="1:12" ht="15" x14ac:dyDescent="0.25">
      <c r="A29" s="14"/>
      <c r="B29" s="15"/>
      <c r="C29" s="11"/>
      <c r="D29" s="7" t="s">
        <v>29</v>
      </c>
      <c r="E29" s="43" t="s">
        <v>34</v>
      </c>
      <c r="F29" s="39">
        <v>70</v>
      </c>
      <c r="G29" s="39">
        <v>5.3</v>
      </c>
      <c r="H29" s="39">
        <v>0.4</v>
      </c>
      <c r="I29" s="39">
        <v>35.1</v>
      </c>
      <c r="J29" s="39">
        <v>165.8</v>
      </c>
      <c r="K29" s="40">
        <v>1</v>
      </c>
      <c r="L29" s="58"/>
    </row>
    <row r="30" spans="1:12" ht="15" x14ac:dyDescent="0.25">
      <c r="A30" s="14"/>
      <c r="B30" s="15"/>
      <c r="C30" s="11"/>
      <c r="D30" s="7" t="s">
        <v>30</v>
      </c>
      <c r="E30" s="43"/>
      <c r="F30" s="39"/>
      <c r="G30" s="39"/>
      <c r="H30" s="39"/>
      <c r="I30" s="39"/>
      <c r="J30" s="39"/>
      <c r="K30" s="40"/>
      <c r="L30" s="58"/>
    </row>
    <row r="31" spans="1:12" ht="15" x14ac:dyDescent="0.25">
      <c r="A31" s="16"/>
      <c r="B31" s="17"/>
      <c r="C31" s="8"/>
      <c r="D31" s="18" t="s">
        <v>31</v>
      </c>
      <c r="E31" s="9"/>
      <c r="F31" s="19"/>
      <c r="G31" s="19">
        <f>SUM(G24:G30)</f>
        <v>31.400000000000002</v>
      </c>
      <c r="H31" s="19">
        <f t="shared" ref="H31:J31" si="0">SUM(H24:H30)</f>
        <v>35.5</v>
      </c>
      <c r="I31" s="19">
        <f t="shared" si="0"/>
        <v>108.4</v>
      </c>
      <c r="J31" s="19">
        <f t="shared" si="0"/>
        <v>861.3</v>
      </c>
      <c r="K31" s="25"/>
      <c r="L31" s="59"/>
    </row>
    <row r="32" spans="1:12" ht="15.75" customHeight="1" thickBot="1" x14ac:dyDescent="0.25">
      <c r="A32" s="31">
        <f>A20</f>
        <v>1</v>
      </c>
      <c r="B32" s="31">
        <f>B20</f>
        <v>2</v>
      </c>
      <c r="C32" s="63" t="s">
        <v>4</v>
      </c>
      <c r="D32" s="64"/>
      <c r="E32" s="29"/>
      <c r="F32" s="30"/>
      <c r="G32" s="30">
        <f>G23+G31</f>
        <v>50.2</v>
      </c>
      <c r="H32" s="30">
        <f>H23+H31</f>
        <v>61.8</v>
      </c>
      <c r="I32" s="30">
        <f>I23+I31</f>
        <v>165.10000000000002</v>
      </c>
      <c r="J32" s="30">
        <f>J23+J31</f>
        <v>1387.6999999999998</v>
      </c>
      <c r="K32" s="30"/>
      <c r="L32" s="60"/>
    </row>
    <row r="33" spans="1:12" ht="15" x14ac:dyDescent="0.25">
      <c r="A33" s="23">
        <v>1</v>
      </c>
      <c r="B33" s="15">
        <v>3</v>
      </c>
      <c r="C33" s="11" t="s">
        <v>18</v>
      </c>
      <c r="D33" s="6" t="s">
        <v>19</v>
      </c>
      <c r="E33" s="38" t="s">
        <v>45</v>
      </c>
      <c r="F33" s="39">
        <v>200</v>
      </c>
      <c r="G33" s="39">
        <v>14.9</v>
      </c>
      <c r="H33" s="39">
        <v>11.8</v>
      </c>
      <c r="I33" s="39">
        <v>38.200000000000003</v>
      </c>
      <c r="J33" s="39">
        <v>393.3</v>
      </c>
      <c r="K33" s="40">
        <v>311</v>
      </c>
      <c r="L33" s="58"/>
    </row>
    <row r="34" spans="1:12" ht="15" x14ac:dyDescent="0.25">
      <c r="A34" s="23"/>
      <c r="B34" s="15"/>
      <c r="C34" s="11"/>
      <c r="D34" s="7" t="s">
        <v>20</v>
      </c>
      <c r="E34" s="43" t="s">
        <v>40</v>
      </c>
      <c r="F34" s="39">
        <v>200</v>
      </c>
      <c r="G34" s="39">
        <v>0</v>
      </c>
      <c r="H34" s="39">
        <v>0</v>
      </c>
      <c r="I34" s="39">
        <v>17</v>
      </c>
      <c r="J34" s="39">
        <v>69</v>
      </c>
      <c r="K34" s="40">
        <v>405</v>
      </c>
      <c r="L34" s="58"/>
    </row>
    <row r="35" spans="1:12" ht="15" x14ac:dyDescent="0.25">
      <c r="A35" s="23"/>
      <c r="B35" s="15"/>
      <c r="C35" s="11"/>
      <c r="D35" s="7" t="s">
        <v>21</v>
      </c>
      <c r="E35" s="43" t="s">
        <v>34</v>
      </c>
      <c r="F35" s="39">
        <v>50</v>
      </c>
      <c r="G35" s="39">
        <v>4</v>
      </c>
      <c r="H35" s="39">
        <v>0</v>
      </c>
      <c r="I35" s="39">
        <v>25</v>
      </c>
      <c r="J35" s="39">
        <v>118</v>
      </c>
      <c r="K35" s="40">
        <v>1</v>
      </c>
      <c r="L35" s="58"/>
    </row>
    <row r="36" spans="1:12" ht="15" x14ac:dyDescent="0.25">
      <c r="A36" s="23"/>
      <c r="B36" s="15"/>
      <c r="C36" s="11"/>
      <c r="D36" s="7" t="s">
        <v>22</v>
      </c>
      <c r="E36" s="43" t="s">
        <v>41</v>
      </c>
      <c r="F36" s="39">
        <v>100</v>
      </c>
      <c r="G36" s="39">
        <v>0.3</v>
      </c>
      <c r="H36" s="39">
        <v>0</v>
      </c>
      <c r="I36" s="39">
        <v>9</v>
      </c>
      <c r="J36" s="39">
        <v>41</v>
      </c>
      <c r="K36" s="40">
        <v>3</v>
      </c>
      <c r="L36" s="58"/>
    </row>
    <row r="37" spans="1:12" ht="15" x14ac:dyDescent="0.25">
      <c r="A37" s="24"/>
      <c r="B37" s="17"/>
      <c r="C37" s="8"/>
      <c r="D37" s="18" t="s">
        <v>31</v>
      </c>
      <c r="E37" s="9"/>
      <c r="F37" s="19">
        <f>SUM(F33:F36)</f>
        <v>550</v>
      </c>
      <c r="G37" s="19">
        <f>SUM(G33:G36)</f>
        <v>19.2</v>
      </c>
      <c r="H37" s="19">
        <f>SUM(H33:H36)</f>
        <v>11.8</v>
      </c>
      <c r="I37" s="19">
        <f>SUM(I33:I36)</f>
        <v>89.2</v>
      </c>
      <c r="J37" s="19">
        <f>SUM(J33:J36)</f>
        <v>621.29999999999995</v>
      </c>
      <c r="K37" s="19"/>
      <c r="L37" s="59"/>
    </row>
    <row r="38" spans="1:12" ht="15" x14ac:dyDescent="0.25">
      <c r="A38" s="26">
        <v>1</v>
      </c>
      <c r="B38" s="13">
        <v>3</v>
      </c>
      <c r="C38" s="10" t="s">
        <v>23</v>
      </c>
      <c r="D38" s="7" t="s">
        <v>24</v>
      </c>
      <c r="E38" s="45" t="s">
        <v>72</v>
      </c>
      <c r="F38" s="39">
        <v>60</v>
      </c>
      <c r="G38" s="39">
        <v>0.6</v>
      </c>
      <c r="H38" s="39">
        <v>6.1</v>
      </c>
      <c r="I38" s="39">
        <v>3.2</v>
      </c>
      <c r="J38" s="39">
        <v>69.099999999999994</v>
      </c>
      <c r="K38" s="40">
        <v>51</v>
      </c>
      <c r="L38" s="58"/>
    </row>
    <row r="39" spans="1:12" ht="15" x14ac:dyDescent="0.25">
      <c r="A39" s="23"/>
      <c r="B39" s="15"/>
      <c r="C39" s="11"/>
      <c r="D39" s="7" t="s">
        <v>25</v>
      </c>
      <c r="E39" s="43" t="s">
        <v>73</v>
      </c>
      <c r="F39" s="39">
        <v>200</v>
      </c>
      <c r="G39" s="39">
        <v>7.1</v>
      </c>
      <c r="H39" s="39">
        <v>9.5</v>
      </c>
      <c r="I39" s="39">
        <v>10.5</v>
      </c>
      <c r="J39" s="39">
        <v>150.30000000000001</v>
      </c>
      <c r="K39" s="40">
        <v>94</v>
      </c>
      <c r="L39" s="58"/>
    </row>
    <row r="40" spans="1:12" ht="15" x14ac:dyDescent="0.25">
      <c r="A40" s="23"/>
      <c r="B40" s="15"/>
      <c r="C40" s="11"/>
      <c r="D40" s="7" t="s">
        <v>26</v>
      </c>
      <c r="E40" s="43" t="s">
        <v>74</v>
      </c>
      <c r="F40" s="39">
        <v>120</v>
      </c>
      <c r="G40" s="39">
        <v>14.4</v>
      </c>
      <c r="H40" s="39">
        <v>21.8</v>
      </c>
      <c r="I40" s="39">
        <v>14.9</v>
      </c>
      <c r="J40" s="39">
        <v>301.89999999999998</v>
      </c>
      <c r="K40" s="40">
        <v>314</v>
      </c>
      <c r="L40" s="58"/>
    </row>
    <row r="41" spans="1:12" ht="15" x14ac:dyDescent="0.25">
      <c r="A41" s="23"/>
      <c r="B41" s="15"/>
      <c r="C41" s="11"/>
      <c r="D41" s="7" t="s">
        <v>27</v>
      </c>
      <c r="E41" s="45" t="s">
        <v>63</v>
      </c>
      <c r="F41" s="53">
        <v>150</v>
      </c>
      <c r="G41" s="53">
        <v>5.7</v>
      </c>
      <c r="H41" s="53">
        <v>6.7</v>
      </c>
      <c r="I41" s="53">
        <v>51</v>
      </c>
      <c r="J41" s="53">
        <v>210.5</v>
      </c>
      <c r="K41" s="54">
        <v>324</v>
      </c>
      <c r="L41" s="58"/>
    </row>
    <row r="42" spans="1:12" ht="15" x14ac:dyDescent="0.25">
      <c r="A42" s="23"/>
      <c r="B42" s="15"/>
      <c r="C42" s="11"/>
      <c r="D42" s="7" t="s">
        <v>28</v>
      </c>
      <c r="E42" s="43" t="s">
        <v>36</v>
      </c>
      <c r="F42" s="39">
        <v>200</v>
      </c>
      <c r="G42" s="39">
        <v>0</v>
      </c>
      <c r="H42" s="39">
        <v>0</v>
      </c>
      <c r="I42" s="39">
        <v>14</v>
      </c>
      <c r="J42" s="39">
        <v>56.2</v>
      </c>
      <c r="K42" s="40">
        <v>430</v>
      </c>
      <c r="L42" s="58"/>
    </row>
    <row r="43" spans="1:12" ht="15" x14ac:dyDescent="0.25">
      <c r="A43" s="23"/>
      <c r="B43" s="15"/>
      <c r="C43" s="11"/>
      <c r="D43" s="7" t="s">
        <v>29</v>
      </c>
      <c r="E43" s="43" t="s">
        <v>34</v>
      </c>
      <c r="F43" s="39">
        <v>70</v>
      </c>
      <c r="G43" s="39">
        <v>5.3</v>
      </c>
      <c r="H43" s="39">
        <v>0.4</v>
      </c>
      <c r="I43" s="39">
        <v>35.1</v>
      </c>
      <c r="J43" s="39">
        <v>165.8</v>
      </c>
      <c r="K43" s="40">
        <v>1</v>
      </c>
      <c r="L43" s="58"/>
    </row>
    <row r="44" spans="1:12" ht="15" x14ac:dyDescent="0.25">
      <c r="A44" s="23"/>
      <c r="B44" s="15"/>
      <c r="C44" s="11"/>
      <c r="D44" s="7" t="s">
        <v>30</v>
      </c>
      <c r="E44" s="43"/>
      <c r="F44" s="39"/>
      <c r="G44" s="39"/>
      <c r="H44" s="39"/>
      <c r="I44" s="39"/>
      <c r="J44" s="39"/>
      <c r="K44" s="40"/>
      <c r="L44" s="58"/>
    </row>
    <row r="45" spans="1:12" ht="15" x14ac:dyDescent="0.25">
      <c r="A45" s="24"/>
      <c r="B45" s="17"/>
      <c r="C45" s="8"/>
      <c r="D45" s="18" t="s">
        <v>31</v>
      </c>
      <c r="E45" s="9"/>
      <c r="F45" s="19"/>
      <c r="G45" s="19">
        <f>SUM(G38:G44)</f>
        <v>33.1</v>
      </c>
      <c r="H45" s="19">
        <f>SUM(H38:H44)</f>
        <v>44.5</v>
      </c>
      <c r="I45" s="19">
        <f>SUM(I38:I44)</f>
        <v>128.69999999999999</v>
      </c>
      <c r="J45" s="19">
        <f>SUM(J38:J44)</f>
        <v>953.8</v>
      </c>
      <c r="K45" s="25"/>
      <c r="L45" s="59"/>
    </row>
    <row r="46" spans="1:12" ht="15.75" customHeight="1" thickBot="1" x14ac:dyDescent="0.25">
      <c r="A46" s="27">
        <v>1</v>
      </c>
      <c r="B46" s="28">
        <v>3</v>
      </c>
      <c r="C46" s="63" t="s">
        <v>4</v>
      </c>
      <c r="D46" s="64"/>
      <c r="E46" s="29"/>
      <c r="F46" s="30"/>
      <c r="G46" s="30">
        <f>G37+G45</f>
        <v>52.3</v>
      </c>
      <c r="H46" s="30">
        <f t="shared" ref="H46:J46" si="1">H37+H45</f>
        <v>56.3</v>
      </c>
      <c r="I46" s="30">
        <f t="shared" si="1"/>
        <v>217.89999999999998</v>
      </c>
      <c r="J46" s="30">
        <f t="shared" si="1"/>
        <v>1575.1</v>
      </c>
      <c r="K46" s="30"/>
      <c r="L46" s="60"/>
    </row>
    <row r="47" spans="1:12" ht="15" x14ac:dyDescent="0.25">
      <c r="A47" s="20">
        <v>1</v>
      </c>
      <c r="B47" s="21">
        <v>4</v>
      </c>
      <c r="C47" s="22" t="s">
        <v>18</v>
      </c>
      <c r="D47" s="5" t="s">
        <v>19</v>
      </c>
      <c r="E47" s="47" t="s">
        <v>55</v>
      </c>
      <c r="F47" s="36">
        <v>120</v>
      </c>
      <c r="G47" s="36">
        <v>14.4</v>
      </c>
      <c r="H47" s="36">
        <v>21.8</v>
      </c>
      <c r="I47" s="36">
        <v>15</v>
      </c>
      <c r="J47" s="36">
        <v>302</v>
      </c>
      <c r="K47" s="37">
        <v>314</v>
      </c>
      <c r="L47" s="57"/>
    </row>
    <row r="48" spans="1:12" ht="15" x14ac:dyDescent="0.25">
      <c r="A48" s="23"/>
      <c r="B48" s="15"/>
      <c r="C48" s="11"/>
      <c r="D48" s="8"/>
      <c r="E48" s="45" t="s">
        <v>63</v>
      </c>
      <c r="F48" s="53">
        <v>200</v>
      </c>
      <c r="G48" s="53">
        <v>5.7</v>
      </c>
      <c r="H48" s="53">
        <v>6.7</v>
      </c>
      <c r="I48" s="53">
        <v>51</v>
      </c>
      <c r="J48" s="53">
        <v>210.5</v>
      </c>
      <c r="K48" s="54">
        <v>324</v>
      </c>
      <c r="L48" s="61"/>
    </row>
    <row r="49" spans="1:12" ht="15" x14ac:dyDescent="0.25">
      <c r="A49" s="23"/>
      <c r="B49" s="15"/>
      <c r="C49" s="11"/>
      <c r="D49" s="7" t="s">
        <v>20</v>
      </c>
      <c r="E49" s="43" t="s">
        <v>56</v>
      </c>
      <c r="F49" s="39">
        <v>200</v>
      </c>
      <c r="G49" s="39">
        <v>0</v>
      </c>
      <c r="H49" s="39">
        <v>0</v>
      </c>
      <c r="I49" s="39">
        <v>22</v>
      </c>
      <c r="J49" s="39">
        <v>86</v>
      </c>
      <c r="K49" s="40">
        <v>402</v>
      </c>
      <c r="L49" s="58"/>
    </row>
    <row r="50" spans="1:12" ht="15" x14ac:dyDescent="0.25">
      <c r="A50" s="23"/>
      <c r="B50" s="15"/>
      <c r="C50" s="11"/>
      <c r="D50" s="7" t="s">
        <v>21</v>
      </c>
      <c r="E50" s="43" t="s">
        <v>34</v>
      </c>
      <c r="F50" s="39">
        <v>50</v>
      </c>
      <c r="G50" s="39">
        <v>4</v>
      </c>
      <c r="H50" s="39">
        <v>0</v>
      </c>
      <c r="I50" s="39">
        <v>25</v>
      </c>
      <c r="J50" s="39">
        <v>118</v>
      </c>
      <c r="K50" s="40">
        <v>1</v>
      </c>
      <c r="L50" s="58"/>
    </row>
    <row r="51" spans="1:12" ht="15" x14ac:dyDescent="0.25">
      <c r="A51" s="24"/>
      <c r="B51" s="17"/>
      <c r="C51" s="8"/>
      <c r="D51" s="18" t="s">
        <v>31</v>
      </c>
      <c r="E51" s="9"/>
      <c r="F51" s="19"/>
      <c r="G51" s="19">
        <f>SUM(G47:G50)</f>
        <v>24.1</v>
      </c>
      <c r="H51" s="19">
        <f>SUM(H47:H50)</f>
        <v>28.5</v>
      </c>
      <c r="I51" s="19">
        <f>SUM(I47:I50)</f>
        <v>113</v>
      </c>
      <c r="J51" s="19">
        <f>SUM(J47:J50)</f>
        <v>716.5</v>
      </c>
      <c r="K51" s="25"/>
      <c r="L51" s="59"/>
    </row>
    <row r="52" spans="1:12" ht="15" x14ac:dyDescent="0.25">
      <c r="A52" s="26">
        <f>A47</f>
        <v>1</v>
      </c>
      <c r="B52" s="13">
        <f>B47</f>
        <v>4</v>
      </c>
      <c r="C52" s="10" t="s">
        <v>23</v>
      </c>
      <c r="D52" s="7" t="s">
        <v>24</v>
      </c>
      <c r="E52" s="45" t="s">
        <v>75</v>
      </c>
      <c r="F52" s="39">
        <v>100</v>
      </c>
      <c r="G52" s="39">
        <v>1.4</v>
      </c>
      <c r="H52" s="39">
        <v>5.0999999999999996</v>
      </c>
      <c r="I52" s="39">
        <v>8.9</v>
      </c>
      <c r="J52" s="39">
        <v>87.7</v>
      </c>
      <c r="K52" s="40">
        <v>35</v>
      </c>
      <c r="L52" s="58"/>
    </row>
    <row r="53" spans="1:12" ht="15" x14ac:dyDescent="0.25">
      <c r="A53" s="23"/>
      <c r="B53" s="15"/>
      <c r="C53" s="11"/>
      <c r="D53" s="7" t="s">
        <v>25</v>
      </c>
      <c r="E53" s="43" t="s">
        <v>76</v>
      </c>
      <c r="F53" s="39">
        <v>200</v>
      </c>
      <c r="G53" s="39">
        <v>10</v>
      </c>
      <c r="H53" s="39">
        <v>9.1</v>
      </c>
      <c r="I53" s="39">
        <v>14</v>
      </c>
      <c r="J53" s="39">
        <v>171.7</v>
      </c>
      <c r="K53" s="40">
        <v>99</v>
      </c>
      <c r="L53" s="58"/>
    </row>
    <row r="54" spans="1:12" ht="15" x14ac:dyDescent="0.25">
      <c r="A54" s="23"/>
      <c r="B54" s="15"/>
      <c r="C54" s="11"/>
      <c r="D54" s="7" t="s">
        <v>26</v>
      </c>
      <c r="E54" s="43" t="s">
        <v>45</v>
      </c>
      <c r="F54" s="39">
        <v>200</v>
      </c>
      <c r="G54" s="39">
        <v>14.9</v>
      </c>
      <c r="H54" s="39">
        <v>11.8</v>
      </c>
      <c r="I54" s="39">
        <v>38.200000000000003</v>
      </c>
      <c r="J54" s="39">
        <v>393.3</v>
      </c>
      <c r="K54" s="40">
        <v>311</v>
      </c>
      <c r="L54" s="58"/>
    </row>
    <row r="55" spans="1:12" ht="15" x14ac:dyDescent="0.25">
      <c r="A55" s="23"/>
      <c r="B55" s="15"/>
      <c r="C55" s="11"/>
      <c r="D55" s="7" t="s">
        <v>27</v>
      </c>
      <c r="E55" s="38"/>
      <c r="F55" s="39"/>
      <c r="G55" s="39"/>
      <c r="H55" s="39"/>
      <c r="I55" s="39"/>
      <c r="J55" s="39"/>
      <c r="K55" s="40"/>
      <c r="L55" s="58"/>
    </row>
    <row r="56" spans="1:12" ht="15" x14ac:dyDescent="0.25">
      <c r="A56" s="23"/>
      <c r="B56" s="15"/>
      <c r="C56" s="11"/>
      <c r="D56" s="7" t="s">
        <v>28</v>
      </c>
      <c r="E56" s="46" t="s">
        <v>36</v>
      </c>
      <c r="F56" s="39">
        <v>200</v>
      </c>
      <c r="G56" s="39">
        <v>0.2</v>
      </c>
      <c r="H56" s="39">
        <v>0</v>
      </c>
      <c r="I56" s="39">
        <v>14</v>
      </c>
      <c r="J56" s="39">
        <v>56.2</v>
      </c>
      <c r="K56" s="40">
        <v>430</v>
      </c>
      <c r="L56" s="58"/>
    </row>
    <row r="57" spans="1:12" ht="15" x14ac:dyDescent="0.25">
      <c r="A57" s="23"/>
      <c r="B57" s="15"/>
      <c r="C57" s="11"/>
      <c r="D57" s="7" t="s">
        <v>29</v>
      </c>
      <c r="E57" s="43" t="s">
        <v>34</v>
      </c>
      <c r="F57" s="39">
        <v>70</v>
      </c>
      <c r="G57" s="39">
        <v>5.3</v>
      </c>
      <c r="H57" s="39">
        <v>0.4</v>
      </c>
      <c r="I57" s="39">
        <v>35.1</v>
      </c>
      <c r="J57" s="39">
        <v>165.8</v>
      </c>
      <c r="K57" s="40">
        <v>1</v>
      </c>
      <c r="L57" s="58"/>
    </row>
    <row r="58" spans="1:12" ht="15" x14ac:dyDescent="0.25">
      <c r="A58" s="23"/>
      <c r="B58" s="15"/>
      <c r="C58" s="11"/>
      <c r="D58" s="7" t="s">
        <v>30</v>
      </c>
      <c r="E58" s="38"/>
      <c r="F58" s="39"/>
      <c r="G58" s="39"/>
      <c r="H58" s="39"/>
      <c r="I58" s="39"/>
      <c r="J58" s="39"/>
      <c r="K58" s="40"/>
      <c r="L58" s="58"/>
    </row>
    <row r="59" spans="1:12" ht="15" x14ac:dyDescent="0.25">
      <c r="A59" s="24"/>
      <c r="B59" s="17"/>
      <c r="C59" s="8"/>
      <c r="D59" s="18" t="s">
        <v>31</v>
      </c>
      <c r="E59" s="9"/>
      <c r="F59" s="19"/>
      <c r="G59" s="19">
        <f>SUM(G52:G58)</f>
        <v>31.8</v>
      </c>
      <c r="H59" s="19">
        <f t="shared" ref="H59:J59" si="2">SUM(H52:H58)</f>
        <v>26.4</v>
      </c>
      <c r="I59" s="19">
        <f t="shared" si="2"/>
        <v>110.19999999999999</v>
      </c>
      <c r="J59" s="19">
        <f t="shared" si="2"/>
        <v>874.7</v>
      </c>
      <c r="K59" s="25"/>
      <c r="L59" s="59"/>
    </row>
    <row r="60" spans="1:12" ht="15.75" customHeight="1" thickBot="1" x14ac:dyDescent="0.25">
      <c r="A60" s="27">
        <f>A47</f>
        <v>1</v>
      </c>
      <c r="B60" s="28">
        <f>B47</f>
        <v>4</v>
      </c>
      <c r="C60" s="63" t="s">
        <v>4</v>
      </c>
      <c r="D60" s="64"/>
      <c r="E60" s="29"/>
      <c r="F60" s="30">
        <f>F51+F59</f>
        <v>0</v>
      </c>
      <c r="G60" s="30">
        <f>G51+G59</f>
        <v>55.900000000000006</v>
      </c>
      <c r="H60" s="30">
        <f>H51+H59</f>
        <v>54.9</v>
      </c>
      <c r="I60" s="30">
        <f>I51+I59</f>
        <v>223.2</v>
      </c>
      <c r="J60" s="30">
        <f>J51+J59</f>
        <v>1591.2</v>
      </c>
      <c r="K60" s="30"/>
      <c r="L60" s="60"/>
    </row>
    <row r="61" spans="1:12" ht="15" x14ac:dyDescent="0.25">
      <c r="A61" s="23">
        <v>1</v>
      </c>
      <c r="B61" s="15">
        <v>5</v>
      </c>
      <c r="C61" s="11" t="s">
        <v>18</v>
      </c>
      <c r="D61" s="8" t="s">
        <v>19</v>
      </c>
      <c r="E61" s="45" t="s">
        <v>38</v>
      </c>
      <c r="F61" s="53">
        <v>200</v>
      </c>
      <c r="G61" s="53">
        <v>3.4</v>
      </c>
      <c r="H61" s="53">
        <v>4.4000000000000004</v>
      </c>
      <c r="I61" s="53">
        <v>22</v>
      </c>
      <c r="J61" s="53">
        <v>137.19999999999999</v>
      </c>
      <c r="K61" s="54">
        <v>125</v>
      </c>
      <c r="L61" s="61"/>
    </row>
    <row r="62" spans="1:12" ht="15" x14ac:dyDescent="0.25">
      <c r="A62" s="23"/>
      <c r="B62" s="15"/>
      <c r="C62" s="11"/>
      <c r="D62" s="8"/>
      <c r="E62" s="45" t="s">
        <v>57</v>
      </c>
      <c r="F62" s="53">
        <v>100</v>
      </c>
      <c r="G62" s="53">
        <v>14.3</v>
      </c>
      <c r="H62" s="53">
        <v>17.399999999999999</v>
      </c>
      <c r="I62" s="53">
        <v>3.1</v>
      </c>
      <c r="J62" s="53">
        <v>217</v>
      </c>
      <c r="K62" s="54">
        <v>259</v>
      </c>
      <c r="L62" s="61"/>
    </row>
    <row r="63" spans="1:12" ht="15" x14ac:dyDescent="0.25">
      <c r="A63" s="23"/>
      <c r="B63" s="15"/>
      <c r="C63" s="11"/>
      <c r="D63" s="7" t="s">
        <v>20</v>
      </c>
      <c r="E63" s="43" t="s">
        <v>36</v>
      </c>
      <c r="F63" s="39">
        <v>200</v>
      </c>
      <c r="G63" s="39">
        <v>0</v>
      </c>
      <c r="H63" s="39">
        <v>0</v>
      </c>
      <c r="I63" s="39">
        <v>14</v>
      </c>
      <c r="J63" s="39">
        <v>56.2</v>
      </c>
      <c r="K63" s="40">
        <v>430</v>
      </c>
      <c r="L63" s="58"/>
    </row>
    <row r="64" spans="1:12" ht="15" x14ac:dyDescent="0.25">
      <c r="A64" s="23"/>
      <c r="B64" s="15"/>
      <c r="C64" s="11"/>
      <c r="D64" s="7" t="s">
        <v>21</v>
      </c>
      <c r="E64" s="43" t="s">
        <v>34</v>
      </c>
      <c r="F64" s="39">
        <v>50</v>
      </c>
      <c r="G64" s="39">
        <v>4</v>
      </c>
      <c r="H64" s="39">
        <v>0</v>
      </c>
      <c r="I64" s="39">
        <v>25</v>
      </c>
      <c r="J64" s="39">
        <v>118</v>
      </c>
      <c r="K64" s="40">
        <v>1</v>
      </c>
      <c r="L64" s="58"/>
    </row>
    <row r="65" spans="1:12" ht="15" x14ac:dyDescent="0.25">
      <c r="A65" s="23"/>
      <c r="B65" s="15"/>
      <c r="C65" s="11"/>
      <c r="D65" s="7"/>
      <c r="E65" s="38" t="s">
        <v>62</v>
      </c>
      <c r="F65" s="39">
        <v>100</v>
      </c>
      <c r="G65" s="39">
        <v>0.3</v>
      </c>
      <c r="H65" s="39">
        <v>0</v>
      </c>
      <c r="I65" s="39">
        <v>9</v>
      </c>
      <c r="J65" s="39">
        <v>40</v>
      </c>
      <c r="K65" s="40">
        <v>3</v>
      </c>
      <c r="L65" s="58"/>
    </row>
    <row r="66" spans="1:12" ht="15" x14ac:dyDescent="0.25">
      <c r="A66" s="23"/>
      <c r="B66" s="15"/>
      <c r="C66" s="11"/>
      <c r="D66" s="44"/>
      <c r="E66" s="43"/>
      <c r="F66" s="39"/>
      <c r="G66" s="39"/>
      <c r="H66" s="39"/>
      <c r="I66" s="39"/>
      <c r="J66" s="39"/>
      <c r="K66" s="40"/>
      <c r="L66" s="58"/>
    </row>
    <row r="67" spans="1:12" ht="15" x14ac:dyDescent="0.25">
      <c r="A67" s="23"/>
      <c r="B67" s="15"/>
      <c r="C67" s="11"/>
      <c r="D67" s="6"/>
      <c r="E67" s="38"/>
      <c r="F67" s="39"/>
      <c r="G67" s="39"/>
      <c r="H67" s="39"/>
      <c r="I67" s="39"/>
      <c r="J67" s="39"/>
      <c r="K67" s="40"/>
      <c r="L67" s="58"/>
    </row>
    <row r="68" spans="1:12" ht="15" x14ac:dyDescent="0.25">
      <c r="A68" s="24"/>
      <c r="B68" s="17"/>
      <c r="C68" s="8"/>
      <c r="D68" s="18" t="s">
        <v>31</v>
      </c>
      <c r="E68" s="9"/>
      <c r="F68" s="19">
        <f>SUM(F61:F67)</f>
        <v>650</v>
      </c>
      <c r="G68" s="19">
        <f>SUM(G61:G67)</f>
        <v>22</v>
      </c>
      <c r="H68" s="19">
        <f>SUM(H61:H67)</f>
        <v>21.799999999999997</v>
      </c>
      <c r="I68" s="19">
        <f>SUM(I61:I67)</f>
        <v>73.099999999999994</v>
      </c>
      <c r="J68" s="19">
        <f>SUM(J61:J67)</f>
        <v>568.4</v>
      </c>
      <c r="K68" s="19"/>
      <c r="L68" s="59"/>
    </row>
    <row r="69" spans="1:12" ht="15" x14ac:dyDescent="0.25">
      <c r="A69" s="26">
        <v>1</v>
      </c>
      <c r="B69" s="13">
        <v>5</v>
      </c>
      <c r="C69" s="10" t="s">
        <v>23</v>
      </c>
      <c r="D69" s="7" t="s">
        <v>24</v>
      </c>
      <c r="E69" s="45" t="s">
        <v>77</v>
      </c>
      <c r="F69" s="39">
        <v>60</v>
      </c>
      <c r="G69" s="39">
        <v>0.6</v>
      </c>
      <c r="H69" s="39">
        <v>1.2</v>
      </c>
      <c r="I69" s="39">
        <v>4.5</v>
      </c>
      <c r="J69" s="39">
        <v>32.4</v>
      </c>
      <c r="K69" s="40">
        <v>17</v>
      </c>
      <c r="L69" s="58"/>
    </row>
    <row r="70" spans="1:12" ht="15" x14ac:dyDescent="0.25">
      <c r="A70" s="23"/>
      <c r="B70" s="15"/>
      <c r="C70" s="11"/>
      <c r="D70" s="7" t="s">
        <v>25</v>
      </c>
      <c r="E70" s="43" t="s">
        <v>78</v>
      </c>
      <c r="F70" s="39">
        <v>200</v>
      </c>
      <c r="G70" s="39">
        <v>7.3</v>
      </c>
      <c r="H70" s="39">
        <v>8.8000000000000007</v>
      </c>
      <c r="I70" s="39">
        <v>12.4</v>
      </c>
      <c r="J70" s="39">
        <v>153.69999999999999</v>
      </c>
      <c r="K70" s="40">
        <v>91</v>
      </c>
      <c r="L70" s="58"/>
    </row>
    <row r="71" spans="1:12" ht="15" x14ac:dyDescent="0.25">
      <c r="A71" s="23"/>
      <c r="B71" s="15"/>
      <c r="C71" s="11"/>
      <c r="D71" s="7" t="s">
        <v>26</v>
      </c>
      <c r="E71" s="43" t="s">
        <v>60</v>
      </c>
      <c r="F71" s="39">
        <v>100</v>
      </c>
      <c r="G71" s="39">
        <v>12.8</v>
      </c>
      <c r="H71" s="39">
        <v>8.6</v>
      </c>
      <c r="I71" s="39">
        <v>2.4</v>
      </c>
      <c r="J71" s="39">
        <v>132.19999999999999</v>
      </c>
      <c r="K71" s="40">
        <v>231</v>
      </c>
      <c r="L71" s="58"/>
    </row>
    <row r="72" spans="1:12" ht="15" x14ac:dyDescent="0.25">
      <c r="A72" s="23"/>
      <c r="B72" s="15"/>
      <c r="C72" s="11"/>
      <c r="D72" s="7" t="s">
        <v>27</v>
      </c>
      <c r="E72" s="38" t="s">
        <v>79</v>
      </c>
      <c r="F72" s="39">
        <v>180</v>
      </c>
      <c r="G72" s="39">
        <v>4.3</v>
      </c>
      <c r="H72" s="39">
        <v>7.1</v>
      </c>
      <c r="I72" s="39">
        <v>43.8</v>
      </c>
      <c r="J72" s="39">
        <v>250.7</v>
      </c>
      <c r="K72" s="40">
        <v>325</v>
      </c>
      <c r="L72" s="58"/>
    </row>
    <row r="73" spans="1:12" ht="15" x14ac:dyDescent="0.25">
      <c r="A73" s="23"/>
      <c r="B73" s="15"/>
      <c r="C73" s="11"/>
      <c r="D73" s="7" t="s">
        <v>28</v>
      </c>
      <c r="E73" s="43" t="s">
        <v>37</v>
      </c>
      <c r="F73" s="39">
        <v>200</v>
      </c>
      <c r="G73" s="39">
        <v>0</v>
      </c>
      <c r="H73" s="39">
        <v>0</v>
      </c>
      <c r="I73" s="39">
        <v>22</v>
      </c>
      <c r="J73" s="39">
        <v>86</v>
      </c>
      <c r="K73" s="40">
        <v>402</v>
      </c>
      <c r="L73" s="58"/>
    </row>
    <row r="74" spans="1:12" ht="15" x14ac:dyDescent="0.25">
      <c r="A74" s="23"/>
      <c r="B74" s="15"/>
      <c r="C74" s="11"/>
      <c r="D74" s="7" t="s">
        <v>29</v>
      </c>
      <c r="E74" s="43" t="s">
        <v>34</v>
      </c>
      <c r="F74" s="39">
        <v>70</v>
      </c>
      <c r="G74" s="39">
        <v>5.3</v>
      </c>
      <c r="H74" s="39">
        <v>0.4</v>
      </c>
      <c r="I74" s="39">
        <v>35.1</v>
      </c>
      <c r="J74" s="39">
        <v>165.8</v>
      </c>
      <c r="K74" s="40">
        <v>1</v>
      </c>
      <c r="L74" s="58"/>
    </row>
    <row r="75" spans="1:12" ht="15" x14ac:dyDescent="0.25">
      <c r="A75" s="24"/>
      <c r="B75" s="17"/>
      <c r="C75" s="8"/>
      <c r="D75" s="18" t="s">
        <v>31</v>
      </c>
      <c r="E75" s="9"/>
      <c r="F75" s="19"/>
      <c r="G75" s="19">
        <f>SUM(G69:G74)</f>
        <v>30.3</v>
      </c>
      <c r="H75" s="19">
        <f t="shared" ref="H75:J75" si="3">SUM(H69:H74)</f>
        <v>26.1</v>
      </c>
      <c r="I75" s="19">
        <f t="shared" si="3"/>
        <v>120.19999999999999</v>
      </c>
      <c r="J75" s="19">
        <f t="shared" si="3"/>
        <v>820.8</v>
      </c>
      <c r="K75" s="25"/>
      <c r="L75" s="59"/>
    </row>
    <row r="76" spans="1:12" ht="15.75" customHeight="1" thickBot="1" x14ac:dyDescent="0.25">
      <c r="A76" s="27">
        <v>1</v>
      </c>
      <c r="B76" s="28">
        <v>5</v>
      </c>
      <c r="C76" s="63" t="s">
        <v>4</v>
      </c>
      <c r="D76" s="64"/>
      <c r="E76" s="29"/>
      <c r="F76" s="30">
        <f>F68+F75</f>
        <v>650</v>
      </c>
      <c r="G76" s="30">
        <f>G68+G75</f>
        <v>52.3</v>
      </c>
      <c r="H76" s="30">
        <f>H68+H75</f>
        <v>47.9</v>
      </c>
      <c r="I76" s="30">
        <f>I68+I75</f>
        <v>193.29999999999998</v>
      </c>
      <c r="J76" s="30">
        <f>J68+J75</f>
        <v>1389.1999999999998</v>
      </c>
      <c r="K76" s="30"/>
      <c r="L76" s="60"/>
    </row>
    <row r="77" spans="1:12" ht="15" x14ac:dyDescent="0.25">
      <c r="A77" s="20">
        <v>2</v>
      </c>
      <c r="B77" s="21">
        <v>1</v>
      </c>
      <c r="C77" s="22" t="s">
        <v>18</v>
      </c>
      <c r="D77" s="5" t="s">
        <v>19</v>
      </c>
      <c r="E77" s="47" t="s">
        <v>58</v>
      </c>
      <c r="F77" s="36">
        <v>200</v>
      </c>
      <c r="G77" s="36">
        <v>20.5</v>
      </c>
      <c r="H77" s="36">
        <v>23.6</v>
      </c>
      <c r="I77" s="36">
        <v>17.3</v>
      </c>
      <c r="J77" s="36">
        <v>350</v>
      </c>
      <c r="K77" s="37">
        <v>258</v>
      </c>
      <c r="L77" s="57"/>
    </row>
    <row r="78" spans="1:12" ht="15" x14ac:dyDescent="0.25">
      <c r="A78" s="23"/>
      <c r="B78" s="15"/>
      <c r="C78" s="11"/>
      <c r="D78" s="7" t="s">
        <v>20</v>
      </c>
      <c r="E78" s="43" t="s">
        <v>48</v>
      </c>
      <c r="F78" s="39">
        <v>200</v>
      </c>
      <c r="G78" s="39">
        <v>0</v>
      </c>
      <c r="H78" s="39">
        <v>0</v>
      </c>
      <c r="I78" s="39">
        <v>15</v>
      </c>
      <c r="J78" s="39">
        <v>57</v>
      </c>
      <c r="K78" s="40">
        <v>405</v>
      </c>
      <c r="L78" s="58"/>
    </row>
    <row r="79" spans="1:12" ht="15" x14ac:dyDescent="0.25">
      <c r="A79" s="23"/>
      <c r="B79" s="15"/>
      <c r="C79" s="11"/>
      <c r="D79" s="7" t="s">
        <v>21</v>
      </c>
      <c r="E79" s="43" t="s">
        <v>34</v>
      </c>
      <c r="F79" s="39">
        <v>50</v>
      </c>
      <c r="G79" s="39">
        <v>4</v>
      </c>
      <c r="H79" s="39">
        <v>0</v>
      </c>
      <c r="I79" s="39">
        <v>25</v>
      </c>
      <c r="J79" s="39">
        <v>118</v>
      </c>
      <c r="K79" s="40">
        <v>1</v>
      </c>
      <c r="L79" s="58"/>
    </row>
    <row r="80" spans="1:12" ht="15" x14ac:dyDescent="0.25">
      <c r="A80" s="23"/>
      <c r="B80" s="15"/>
      <c r="C80" s="11"/>
      <c r="D80" s="7" t="s">
        <v>22</v>
      </c>
      <c r="E80" s="38" t="s">
        <v>41</v>
      </c>
      <c r="F80" s="39">
        <v>100</v>
      </c>
      <c r="G80" s="39">
        <v>0.3</v>
      </c>
      <c r="H80" s="39">
        <v>0</v>
      </c>
      <c r="I80" s="39">
        <v>9</v>
      </c>
      <c r="J80" s="39">
        <v>41</v>
      </c>
      <c r="K80" s="40">
        <v>3</v>
      </c>
      <c r="L80" s="58"/>
    </row>
    <row r="81" spans="1:12" ht="15" x14ac:dyDescent="0.25">
      <c r="A81" s="23"/>
      <c r="B81" s="15"/>
      <c r="C81" s="11"/>
      <c r="D81" s="6"/>
      <c r="E81" s="38" t="s">
        <v>42</v>
      </c>
      <c r="F81" s="39">
        <v>10</v>
      </c>
      <c r="G81" s="39">
        <v>0</v>
      </c>
      <c r="H81" s="39">
        <v>8</v>
      </c>
      <c r="I81" s="39">
        <v>0</v>
      </c>
      <c r="J81" s="39">
        <v>75</v>
      </c>
      <c r="K81" s="40">
        <v>13</v>
      </c>
      <c r="L81" s="58"/>
    </row>
    <row r="82" spans="1:12" ht="15" x14ac:dyDescent="0.25">
      <c r="A82" s="23"/>
      <c r="B82" s="15"/>
      <c r="C82" s="11"/>
      <c r="D82" s="6"/>
      <c r="E82" s="38"/>
      <c r="F82" s="39"/>
      <c r="G82" s="39"/>
      <c r="H82" s="39"/>
      <c r="I82" s="39"/>
      <c r="J82" s="39"/>
      <c r="K82" s="40"/>
      <c r="L82" s="58"/>
    </row>
    <row r="83" spans="1:12" ht="15" x14ac:dyDescent="0.25">
      <c r="A83" s="24"/>
      <c r="B83" s="17"/>
      <c r="C83" s="8"/>
      <c r="D83" s="18" t="s">
        <v>31</v>
      </c>
      <c r="E83" s="9"/>
      <c r="F83" s="19">
        <f>SUM(F77:F82)</f>
        <v>560</v>
      </c>
      <c r="G83" s="19">
        <f>SUM(G77:G82)</f>
        <v>24.8</v>
      </c>
      <c r="H83" s="19">
        <f>SUM(H77:H82)</f>
        <v>31.6</v>
      </c>
      <c r="I83" s="19">
        <f>SUM(I77:I82)</f>
        <v>66.3</v>
      </c>
      <c r="J83" s="19">
        <f>SUM(J77:J82)</f>
        <v>641</v>
      </c>
      <c r="K83" s="19"/>
      <c r="L83" s="59"/>
    </row>
    <row r="84" spans="1:12" ht="15" x14ac:dyDescent="0.25">
      <c r="A84" s="26">
        <f>A77</f>
        <v>2</v>
      </c>
      <c r="B84" s="13">
        <f>B77</f>
        <v>1</v>
      </c>
      <c r="C84" s="10" t="s">
        <v>23</v>
      </c>
      <c r="D84" s="7" t="s">
        <v>24</v>
      </c>
      <c r="E84" s="45" t="s">
        <v>72</v>
      </c>
      <c r="F84" s="39">
        <v>60</v>
      </c>
      <c r="G84" s="39">
        <v>0.6</v>
      </c>
      <c r="H84" s="39">
        <v>6.1</v>
      </c>
      <c r="I84" s="39">
        <v>3.2</v>
      </c>
      <c r="J84" s="39">
        <v>69.099999999999994</v>
      </c>
      <c r="K84" s="40">
        <v>51</v>
      </c>
      <c r="L84" s="58"/>
    </row>
    <row r="85" spans="1:12" ht="15" x14ac:dyDescent="0.25">
      <c r="A85" s="23"/>
      <c r="B85" s="15"/>
      <c r="C85" s="11"/>
      <c r="D85" s="7" t="s">
        <v>25</v>
      </c>
      <c r="E85" s="43" t="s">
        <v>73</v>
      </c>
      <c r="F85" s="39">
        <v>200</v>
      </c>
      <c r="G85" s="39">
        <v>7.1</v>
      </c>
      <c r="H85" s="39">
        <v>9.5</v>
      </c>
      <c r="I85" s="39">
        <v>10.5</v>
      </c>
      <c r="J85" s="39">
        <v>150.30000000000001</v>
      </c>
      <c r="K85" s="40">
        <v>94</v>
      </c>
      <c r="L85" s="58"/>
    </row>
    <row r="86" spans="1:12" ht="15" x14ac:dyDescent="0.25">
      <c r="A86" s="23"/>
      <c r="B86" s="15"/>
      <c r="C86" s="11"/>
      <c r="D86" s="7" t="s">
        <v>26</v>
      </c>
      <c r="E86" s="43" t="s">
        <v>57</v>
      </c>
      <c r="F86" s="39">
        <v>100</v>
      </c>
      <c r="G86" s="39">
        <v>14.3</v>
      </c>
      <c r="H86" s="39">
        <v>17.399999999999999</v>
      </c>
      <c r="I86" s="39">
        <v>3.1</v>
      </c>
      <c r="J86" s="39">
        <v>217</v>
      </c>
      <c r="K86" s="40">
        <v>259</v>
      </c>
      <c r="L86" s="58"/>
    </row>
    <row r="87" spans="1:12" ht="15" x14ac:dyDescent="0.25">
      <c r="A87" s="23"/>
      <c r="B87" s="15"/>
      <c r="C87" s="11"/>
      <c r="D87" s="7" t="s">
        <v>27</v>
      </c>
      <c r="E87" s="45" t="s">
        <v>63</v>
      </c>
      <c r="F87" s="53">
        <v>200</v>
      </c>
      <c r="G87" s="53">
        <v>5.7</v>
      </c>
      <c r="H87" s="53">
        <v>6.7</v>
      </c>
      <c r="I87" s="53">
        <v>51</v>
      </c>
      <c r="J87" s="53">
        <v>210.5</v>
      </c>
      <c r="K87" s="54">
        <v>324</v>
      </c>
      <c r="L87" s="58"/>
    </row>
    <row r="88" spans="1:12" ht="15" x14ac:dyDescent="0.25">
      <c r="A88" s="23"/>
      <c r="B88" s="15"/>
      <c r="C88" s="11"/>
      <c r="D88" s="7" t="s">
        <v>28</v>
      </c>
      <c r="E88" s="46" t="s">
        <v>37</v>
      </c>
      <c r="F88" s="39">
        <v>200</v>
      </c>
      <c r="G88" s="39">
        <v>0</v>
      </c>
      <c r="H88" s="39">
        <v>0</v>
      </c>
      <c r="I88" s="39">
        <v>22</v>
      </c>
      <c r="J88" s="39">
        <v>86</v>
      </c>
      <c r="K88" s="40">
        <v>402</v>
      </c>
      <c r="L88" s="58"/>
    </row>
    <row r="89" spans="1:12" ht="15" x14ac:dyDescent="0.25">
      <c r="A89" s="23"/>
      <c r="B89" s="15"/>
      <c r="C89" s="11"/>
      <c r="D89" s="7" t="s">
        <v>29</v>
      </c>
      <c r="E89" s="43" t="s">
        <v>34</v>
      </c>
      <c r="F89" s="39">
        <v>70</v>
      </c>
      <c r="G89" s="39">
        <v>5.3</v>
      </c>
      <c r="H89" s="39">
        <v>0.4</v>
      </c>
      <c r="I89" s="39">
        <v>35.1</v>
      </c>
      <c r="J89" s="39">
        <v>165.8</v>
      </c>
      <c r="K89" s="40">
        <v>1</v>
      </c>
      <c r="L89" s="58"/>
    </row>
    <row r="90" spans="1:12" ht="15" x14ac:dyDescent="0.25">
      <c r="A90" s="23"/>
      <c r="B90" s="15"/>
      <c r="C90" s="11"/>
      <c r="D90" s="7" t="s">
        <v>30</v>
      </c>
      <c r="E90" s="38"/>
      <c r="F90" s="39"/>
      <c r="G90" s="39"/>
      <c r="H90" s="39"/>
      <c r="I90" s="39"/>
      <c r="J90" s="39"/>
      <c r="K90" s="40"/>
      <c r="L90" s="58"/>
    </row>
    <row r="91" spans="1:12" ht="15" x14ac:dyDescent="0.25">
      <c r="A91" s="24"/>
      <c r="B91" s="17"/>
      <c r="C91" s="8"/>
      <c r="D91" s="18" t="s">
        <v>31</v>
      </c>
      <c r="E91" s="9"/>
      <c r="F91" s="19"/>
      <c r="G91" s="19">
        <f>SUM(G84:G90)</f>
        <v>33</v>
      </c>
      <c r="H91" s="19">
        <f t="shared" ref="H91:J91" si="4">SUM(H84:H90)</f>
        <v>40.1</v>
      </c>
      <c r="I91" s="19">
        <f t="shared" si="4"/>
        <v>124.9</v>
      </c>
      <c r="J91" s="19">
        <f t="shared" si="4"/>
        <v>898.7</v>
      </c>
      <c r="K91" s="25"/>
      <c r="L91" s="59"/>
    </row>
    <row r="92" spans="1:12" ht="15.75" thickBot="1" x14ac:dyDescent="0.25">
      <c r="A92" s="27">
        <f>A77</f>
        <v>2</v>
      </c>
      <c r="B92" s="28">
        <f>B77</f>
        <v>1</v>
      </c>
      <c r="C92" s="63" t="s">
        <v>4</v>
      </c>
      <c r="D92" s="64"/>
      <c r="E92" s="29"/>
      <c r="F92" s="30">
        <f>F83+F91</f>
        <v>560</v>
      </c>
      <c r="G92" s="30">
        <f>G83+G91</f>
        <v>57.8</v>
      </c>
      <c r="H92" s="30">
        <f>H83+H91</f>
        <v>71.7</v>
      </c>
      <c r="I92" s="30">
        <f>I83+I91</f>
        <v>191.2</v>
      </c>
      <c r="J92" s="30">
        <f>J83+J91</f>
        <v>1539.7</v>
      </c>
      <c r="K92" s="30">
        <f>K83+K91</f>
        <v>0</v>
      </c>
      <c r="L92" s="60"/>
    </row>
    <row r="93" spans="1:12" ht="15" x14ac:dyDescent="0.25">
      <c r="A93" s="14">
        <v>2</v>
      </c>
      <c r="B93" s="15">
        <v>2</v>
      </c>
      <c r="C93" s="22" t="s">
        <v>18</v>
      </c>
      <c r="D93" s="5" t="s">
        <v>19</v>
      </c>
      <c r="E93" s="47" t="s">
        <v>45</v>
      </c>
      <c r="F93" s="36">
        <v>200</v>
      </c>
      <c r="G93" s="36">
        <v>14.9</v>
      </c>
      <c r="H93" s="36">
        <v>11.8</v>
      </c>
      <c r="I93" s="36">
        <v>38.200000000000003</v>
      </c>
      <c r="J93" s="36">
        <v>393.3</v>
      </c>
      <c r="K93" s="37">
        <v>311</v>
      </c>
      <c r="L93" s="57"/>
    </row>
    <row r="94" spans="1:12" ht="15" x14ac:dyDescent="0.25">
      <c r="A94" s="14"/>
      <c r="B94" s="15"/>
      <c r="C94" s="11"/>
      <c r="D94" s="7" t="s">
        <v>20</v>
      </c>
      <c r="E94" s="43" t="s">
        <v>37</v>
      </c>
      <c r="F94" s="39">
        <v>200</v>
      </c>
      <c r="G94" s="39">
        <v>0</v>
      </c>
      <c r="H94" s="39">
        <v>0</v>
      </c>
      <c r="I94" s="39">
        <v>22</v>
      </c>
      <c r="J94" s="39">
        <v>86</v>
      </c>
      <c r="K94" s="40">
        <v>402</v>
      </c>
      <c r="L94" s="58"/>
    </row>
    <row r="95" spans="1:12" ht="15.75" customHeight="1" x14ac:dyDescent="0.25">
      <c r="A95" s="14"/>
      <c r="B95" s="15"/>
      <c r="C95" s="11"/>
      <c r="D95" s="7" t="s">
        <v>21</v>
      </c>
      <c r="E95" s="43" t="s">
        <v>34</v>
      </c>
      <c r="F95" s="39">
        <v>50</v>
      </c>
      <c r="G95" s="39">
        <v>4</v>
      </c>
      <c r="H95" s="39">
        <v>0</v>
      </c>
      <c r="I95" s="39">
        <v>25</v>
      </c>
      <c r="J95" s="39">
        <v>118</v>
      </c>
      <c r="K95" s="40">
        <v>1</v>
      </c>
      <c r="L95" s="58"/>
    </row>
    <row r="96" spans="1:12" ht="15" x14ac:dyDescent="0.25">
      <c r="A96" s="14"/>
      <c r="B96" s="15"/>
      <c r="C96" s="11"/>
      <c r="D96" s="6"/>
      <c r="E96" s="38"/>
      <c r="F96" s="39"/>
      <c r="G96" s="39"/>
      <c r="H96" s="39"/>
      <c r="I96" s="39"/>
      <c r="J96" s="39"/>
      <c r="K96" s="40"/>
      <c r="L96" s="58"/>
    </row>
    <row r="97" spans="1:12" ht="15" x14ac:dyDescent="0.25">
      <c r="A97" s="16"/>
      <c r="B97" s="17"/>
      <c r="C97" s="8"/>
      <c r="D97" s="18" t="s">
        <v>31</v>
      </c>
      <c r="E97" s="9"/>
      <c r="F97" s="19">
        <f>SUM(F93:F96)</f>
        <v>450</v>
      </c>
      <c r="G97" s="19">
        <f>SUM(G93:G96)</f>
        <v>18.899999999999999</v>
      </c>
      <c r="H97" s="19">
        <f>SUM(H93:H96)</f>
        <v>11.8</v>
      </c>
      <c r="I97" s="19">
        <f>SUM(I93:I96)</f>
        <v>85.2</v>
      </c>
      <c r="J97" s="19">
        <f>SUM(J93:J96)</f>
        <v>597.29999999999995</v>
      </c>
      <c r="K97" s="19"/>
      <c r="L97" s="59"/>
    </row>
    <row r="98" spans="1:12" ht="15" x14ac:dyDescent="0.25">
      <c r="A98" s="13">
        <f>A93</f>
        <v>2</v>
      </c>
      <c r="B98" s="13">
        <f>B93</f>
        <v>2</v>
      </c>
      <c r="C98" s="10" t="s">
        <v>23</v>
      </c>
      <c r="D98" s="7" t="s">
        <v>24</v>
      </c>
      <c r="E98" s="45" t="s">
        <v>67</v>
      </c>
      <c r="F98" s="39">
        <v>60</v>
      </c>
      <c r="G98" s="39">
        <v>0.9</v>
      </c>
      <c r="H98" s="39">
        <v>6.1</v>
      </c>
      <c r="I98" s="39">
        <v>4.5</v>
      </c>
      <c r="J98" s="39">
        <v>77</v>
      </c>
      <c r="K98" s="40">
        <v>30</v>
      </c>
      <c r="L98" s="58"/>
    </row>
    <row r="99" spans="1:12" ht="15" x14ac:dyDescent="0.25">
      <c r="A99" s="14"/>
      <c r="B99" s="15"/>
      <c r="C99" s="11"/>
      <c r="D99" s="7" t="s">
        <v>25</v>
      </c>
      <c r="E99" s="43" t="s">
        <v>68</v>
      </c>
      <c r="F99" s="39">
        <v>200</v>
      </c>
      <c r="G99" s="39">
        <v>7.1</v>
      </c>
      <c r="H99" s="39">
        <v>8.8000000000000007</v>
      </c>
      <c r="I99" s="39">
        <v>11.7</v>
      </c>
      <c r="J99" s="39">
        <v>149.4</v>
      </c>
      <c r="K99" s="40">
        <v>77</v>
      </c>
      <c r="L99" s="58"/>
    </row>
    <row r="100" spans="1:12" ht="15" x14ac:dyDescent="0.25">
      <c r="A100" s="14"/>
      <c r="B100" s="15"/>
      <c r="C100" s="11"/>
      <c r="D100" s="7" t="s">
        <v>26</v>
      </c>
      <c r="E100" s="43" t="s">
        <v>55</v>
      </c>
      <c r="F100" s="39">
        <v>120</v>
      </c>
      <c r="G100" s="39">
        <v>14.4</v>
      </c>
      <c r="H100" s="39">
        <v>21.8</v>
      </c>
      <c r="I100" s="39">
        <v>15</v>
      </c>
      <c r="J100" s="39">
        <v>302</v>
      </c>
      <c r="K100" s="40">
        <v>314</v>
      </c>
      <c r="L100" s="58"/>
    </row>
    <row r="101" spans="1:12" ht="15" x14ac:dyDescent="0.25">
      <c r="A101" s="14"/>
      <c r="B101" s="15"/>
      <c r="C101" s="11"/>
      <c r="D101" s="7" t="s">
        <v>27</v>
      </c>
      <c r="E101" s="38" t="s">
        <v>70</v>
      </c>
      <c r="F101" s="39">
        <v>150</v>
      </c>
      <c r="G101" s="39">
        <v>5.3</v>
      </c>
      <c r="H101" s="39">
        <v>4.5</v>
      </c>
      <c r="I101" s="39">
        <v>32.5</v>
      </c>
      <c r="J101" s="39">
        <v>187.3</v>
      </c>
      <c r="K101" s="40">
        <v>209</v>
      </c>
      <c r="L101" s="58"/>
    </row>
    <row r="102" spans="1:12" ht="15" x14ac:dyDescent="0.25">
      <c r="A102" s="14"/>
      <c r="B102" s="15"/>
      <c r="C102" s="11"/>
      <c r="D102" s="7" t="s">
        <v>28</v>
      </c>
      <c r="E102" s="46" t="s">
        <v>36</v>
      </c>
      <c r="F102" s="39">
        <v>200</v>
      </c>
      <c r="G102" s="39">
        <v>0.2</v>
      </c>
      <c r="H102" s="39">
        <v>0</v>
      </c>
      <c r="I102" s="39">
        <v>14</v>
      </c>
      <c r="J102" s="39">
        <v>56.2</v>
      </c>
      <c r="K102" s="40">
        <v>430</v>
      </c>
      <c r="L102" s="58"/>
    </row>
    <row r="103" spans="1:12" ht="15" x14ac:dyDescent="0.25">
      <c r="A103" s="14"/>
      <c r="B103" s="15"/>
      <c r="C103" s="11"/>
      <c r="D103" s="7" t="s">
        <v>29</v>
      </c>
      <c r="E103" s="43" t="s">
        <v>34</v>
      </c>
      <c r="F103" s="39">
        <v>70</v>
      </c>
      <c r="G103" s="39">
        <v>5.3</v>
      </c>
      <c r="H103" s="39">
        <v>0.4</v>
      </c>
      <c r="I103" s="39">
        <v>35.1</v>
      </c>
      <c r="J103" s="39">
        <v>165.8</v>
      </c>
      <c r="K103" s="40">
        <v>1</v>
      </c>
      <c r="L103" s="58"/>
    </row>
    <row r="104" spans="1:12" ht="15" x14ac:dyDescent="0.25">
      <c r="A104" s="16"/>
      <c r="B104" s="17"/>
      <c r="C104" s="8"/>
      <c r="D104" s="18" t="s">
        <v>31</v>
      </c>
      <c r="E104" s="9"/>
      <c r="F104" s="19"/>
      <c r="G104" s="19">
        <f>SUM(G98:G103)</f>
        <v>33.199999999999996</v>
      </c>
      <c r="H104" s="19">
        <f t="shared" ref="H104:J104" si="5">SUM(H98:H103)</f>
        <v>41.6</v>
      </c>
      <c r="I104" s="19">
        <f t="shared" si="5"/>
        <v>112.80000000000001</v>
      </c>
      <c r="J104" s="19">
        <f t="shared" si="5"/>
        <v>937.7</v>
      </c>
      <c r="K104" s="25"/>
      <c r="L104" s="59"/>
    </row>
    <row r="105" spans="1:12" ht="15.75" thickBot="1" x14ac:dyDescent="0.25">
      <c r="A105" s="31">
        <f>A93</f>
        <v>2</v>
      </c>
      <c r="B105" s="31">
        <f>B93</f>
        <v>2</v>
      </c>
      <c r="C105" s="63" t="s">
        <v>4</v>
      </c>
      <c r="D105" s="64"/>
      <c r="E105" s="29"/>
      <c r="F105" s="30">
        <f>F97+F104</f>
        <v>450</v>
      </c>
      <c r="G105" s="30">
        <f>G97+G104</f>
        <v>52.099999999999994</v>
      </c>
      <c r="H105" s="30">
        <f>H97+H104</f>
        <v>53.400000000000006</v>
      </c>
      <c r="I105" s="30">
        <f>I97+I104</f>
        <v>198</v>
      </c>
      <c r="J105" s="30">
        <f>J97+J104</f>
        <v>1535</v>
      </c>
      <c r="K105" s="30"/>
      <c r="L105" s="60"/>
    </row>
    <row r="106" spans="1:12" ht="15" x14ac:dyDescent="0.25">
      <c r="A106" s="20">
        <v>2</v>
      </c>
      <c r="B106" s="21">
        <v>3</v>
      </c>
      <c r="C106" s="22" t="s">
        <v>18</v>
      </c>
      <c r="D106" s="5" t="s">
        <v>19</v>
      </c>
      <c r="E106" s="47" t="s">
        <v>43</v>
      </c>
      <c r="F106" s="36">
        <v>200</v>
      </c>
      <c r="G106" s="36">
        <v>4.0999999999999996</v>
      </c>
      <c r="H106" s="36">
        <v>7.5</v>
      </c>
      <c r="I106" s="36">
        <v>48.2</v>
      </c>
      <c r="J106" s="36">
        <v>199.6</v>
      </c>
      <c r="K106" s="37">
        <v>190</v>
      </c>
      <c r="L106" s="57"/>
    </row>
    <row r="107" spans="1:12" ht="15" x14ac:dyDescent="0.25">
      <c r="A107" s="23"/>
      <c r="B107" s="15"/>
      <c r="C107" s="11"/>
      <c r="D107" s="7" t="s">
        <v>20</v>
      </c>
      <c r="E107" s="43" t="s">
        <v>40</v>
      </c>
      <c r="F107" s="39">
        <v>200</v>
      </c>
      <c r="G107" s="39">
        <v>0</v>
      </c>
      <c r="H107" s="39">
        <v>0</v>
      </c>
      <c r="I107" s="39">
        <v>17.399999999999999</v>
      </c>
      <c r="J107" s="39">
        <v>68.8</v>
      </c>
      <c r="K107" s="40">
        <v>405</v>
      </c>
      <c r="L107" s="58"/>
    </row>
    <row r="108" spans="1:12" ht="15.75" customHeight="1" x14ac:dyDescent="0.25">
      <c r="A108" s="23"/>
      <c r="B108" s="15"/>
      <c r="C108" s="11"/>
      <c r="D108" s="7" t="s">
        <v>21</v>
      </c>
      <c r="E108" s="43" t="s">
        <v>34</v>
      </c>
      <c r="F108" s="39">
        <v>50</v>
      </c>
      <c r="G108" s="39">
        <v>4</v>
      </c>
      <c r="H108" s="39">
        <v>0</v>
      </c>
      <c r="I108" s="39">
        <v>25</v>
      </c>
      <c r="J108" s="39">
        <v>118</v>
      </c>
      <c r="K108" s="40">
        <v>1</v>
      </c>
      <c r="L108" s="58"/>
    </row>
    <row r="109" spans="1:12" ht="15" x14ac:dyDescent="0.25">
      <c r="A109" s="24"/>
      <c r="B109" s="17"/>
      <c r="C109" s="8"/>
      <c r="D109" s="18" t="s">
        <v>31</v>
      </c>
      <c r="E109" s="9"/>
      <c r="F109" s="19">
        <f>SUM(F106:F108)</f>
        <v>450</v>
      </c>
      <c r="G109" s="19">
        <f>SUM(G106:G108)</f>
        <v>8.1</v>
      </c>
      <c r="H109" s="19">
        <f>SUM(H106:H108)</f>
        <v>7.5</v>
      </c>
      <c r="I109" s="19">
        <f>SUM(I106:I108)</f>
        <v>90.6</v>
      </c>
      <c r="J109" s="19">
        <f>SUM(J106:J108)</f>
        <v>386.4</v>
      </c>
      <c r="K109" s="19"/>
      <c r="L109" s="59"/>
    </row>
    <row r="110" spans="1:12" ht="15" x14ac:dyDescent="0.25">
      <c r="A110" s="26">
        <f>A106</f>
        <v>2</v>
      </c>
      <c r="B110" s="13">
        <f>B106</f>
        <v>3</v>
      </c>
      <c r="C110" s="10" t="s">
        <v>23</v>
      </c>
      <c r="D110" s="7" t="s">
        <v>24</v>
      </c>
      <c r="E110" s="49" t="s">
        <v>64</v>
      </c>
      <c r="F110" s="39">
        <v>40</v>
      </c>
      <c r="G110" s="39">
        <v>1</v>
      </c>
      <c r="H110" s="39">
        <v>6</v>
      </c>
      <c r="I110" s="39">
        <v>9.4</v>
      </c>
      <c r="J110" s="39">
        <v>96.4</v>
      </c>
      <c r="K110" s="40">
        <v>50</v>
      </c>
      <c r="L110" s="58"/>
    </row>
    <row r="111" spans="1:12" ht="15" x14ac:dyDescent="0.25">
      <c r="A111" s="23"/>
      <c r="B111" s="15"/>
      <c r="C111" s="11"/>
      <c r="D111" s="7" t="s">
        <v>25</v>
      </c>
      <c r="E111" s="43" t="s">
        <v>65</v>
      </c>
      <c r="F111" s="39">
        <v>200</v>
      </c>
      <c r="G111" s="39">
        <v>6.9</v>
      </c>
      <c r="H111" s="39">
        <v>8.6999999999999993</v>
      </c>
      <c r="I111" s="39">
        <v>6.5</v>
      </c>
      <c r="J111" s="39">
        <v>128.9</v>
      </c>
      <c r="K111" s="40">
        <v>84</v>
      </c>
      <c r="L111" s="58"/>
    </row>
    <row r="112" spans="1:12" ht="15" x14ac:dyDescent="0.25">
      <c r="A112" s="23"/>
      <c r="B112" s="15"/>
      <c r="C112" s="11"/>
      <c r="D112" s="7" t="s">
        <v>26</v>
      </c>
      <c r="E112" s="43" t="s">
        <v>60</v>
      </c>
      <c r="F112" s="39">
        <v>100</v>
      </c>
      <c r="G112" s="39">
        <v>12.8</v>
      </c>
      <c r="H112" s="39">
        <v>8.6</v>
      </c>
      <c r="I112" s="39">
        <v>2.4</v>
      </c>
      <c r="J112" s="39">
        <v>132.19999999999999</v>
      </c>
      <c r="K112" s="40">
        <v>231</v>
      </c>
      <c r="L112" s="58"/>
    </row>
    <row r="113" spans="1:12" ht="15" x14ac:dyDescent="0.25">
      <c r="A113" s="23"/>
      <c r="B113" s="15"/>
      <c r="C113" s="11"/>
      <c r="D113" s="7" t="s">
        <v>27</v>
      </c>
      <c r="E113" s="38" t="s">
        <v>79</v>
      </c>
      <c r="F113" s="39">
        <v>180</v>
      </c>
      <c r="G113" s="39">
        <v>4.3</v>
      </c>
      <c r="H113" s="39">
        <v>7.1</v>
      </c>
      <c r="I113" s="39">
        <v>43.8</v>
      </c>
      <c r="J113" s="39">
        <v>250.7</v>
      </c>
      <c r="K113" s="40">
        <v>325</v>
      </c>
      <c r="L113" s="58"/>
    </row>
    <row r="114" spans="1:12" ht="15" x14ac:dyDescent="0.25">
      <c r="A114" s="23"/>
      <c r="B114" s="15"/>
      <c r="C114" s="11"/>
      <c r="D114" s="7" t="s">
        <v>28</v>
      </c>
      <c r="E114" s="46" t="s">
        <v>37</v>
      </c>
      <c r="F114" s="39">
        <v>200</v>
      </c>
      <c r="G114" s="39">
        <v>0</v>
      </c>
      <c r="H114" s="39">
        <v>0</v>
      </c>
      <c r="I114" s="39">
        <v>22</v>
      </c>
      <c r="J114" s="39">
        <v>86</v>
      </c>
      <c r="K114" s="40">
        <v>402</v>
      </c>
      <c r="L114" s="58"/>
    </row>
    <row r="115" spans="1:12" ht="15" x14ac:dyDescent="0.25">
      <c r="A115" s="23"/>
      <c r="B115" s="15"/>
      <c r="C115" s="11"/>
      <c r="D115" s="7" t="s">
        <v>29</v>
      </c>
      <c r="E115" s="43" t="s">
        <v>34</v>
      </c>
      <c r="F115" s="39">
        <v>70</v>
      </c>
      <c r="G115" s="39">
        <v>5.3</v>
      </c>
      <c r="H115" s="39">
        <v>0.4</v>
      </c>
      <c r="I115" s="39">
        <v>35.1</v>
      </c>
      <c r="J115" s="39">
        <v>165.8</v>
      </c>
      <c r="K115" s="40">
        <v>1</v>
      </c>
      <c r="L115" s="58"/>
    </row>
    <row r="116" spans="1:12" ht="15" x14ac:dyDescent="0.25">
      <c r="A116" s="24"/>
      <c r="B116" s="17"/>
      <c r="C116" s="8"/>
      <c r="D116" s="18" t="s">
        <v>31</v>
      </c>
      <c r="E116" s="9"/>
      <c r="F116" s="19"/>
      <c r="G116" s="19">
        <f>SUM(G110:G115)</f>
        <v>30.300000000000004</v>
      </c>
      <c r="H116" s="19">
        <f t="shared" ref="H116:J116" si="6">SUM(H110:H115)</f>
        <v>30.799999999999997</v>
      </c>
      <c r="I116" s="19">
        <f t="shared" si="6"/>
        <v>119.19999999999999</v>
      </c>
      <c r="J116" s="19">
        <f t="shared" si="6"/>
        <v>860</v>
      </c>
      <c r="K116" s="25"/>
      <c r="L116" s="59"/>
    </row>
    <row r="117" spans="1:12" ht="15.75" thickBot="1" x14ac:dyDescent="0.25">
      <c r="A117" s="27">
        <f>A106</f>
        <v>2</v>
      </c>
      <c r="B117" s="28">
        <f>B106</f>
        <v>3</v>
      </c>
      <c r="C117" s="63" t="s">
        <v>4</v>
      </c>
      <c r="D117" s="64"/>
      <c r="E117" s="29"/>
      <c r="F117" s="30">
        <f>F109+F116</f>
        <v>450</v>
      </c>
      <c r="G117" s="30">
        <f>G109+G116</f>
        <v>38.400000000000006</v>
      </c>
      <c r="H117" s="30">
        <f>H109+H116</f>
        <v>38.299999999999997</v>
      </c>
      <c r="I117" s="30">
        <f>I109+I116</f>
        <v>209.79999999999998</v>
      </c>
      <c r="J117" s="30">
        <f>J109+J116</f>
        <v>1246.4000000000001</v>
      </c>
      <c r="K117" s="30"/>
      <c r="L117" s="60"/>
    </row>
    <row r="118" spans="1:12" ht="15" x14ac:dyDescent="0.25">
      <c r="A118" s="20">
        <v>2</v>
      </c>
      <c r="B118" s="21">
        <v>4</v>
      </c>
      <c r="C118" s="22" t="s">
        <v>18</v>
      </c>
      <c r="D118" s="5" t="s">
        <v>19</v>
      </c>
      <c r="E118" s="47" t="s">
        <v>44</v>
      </c>
      <c r="F118" s="36">
        <v>120</v>
      </c>
      <c r="G118" s="36">
        <v>11.61</v>
      </c>
      <c r="H118" s="36">
        <v>22</v>
      </c>
      <c r="I118" s="36">
        <v>15</v>
      </c>
      <c r="J118" s="36">
        <v>302</v>
      </c>
      <c r="K118" s="37">
        <v>314</v>
      </c>
      <c r="L118" s="57"/>
    </row>
    <row r="119" spans="1:12" ht="15" x14ac:dyDescent="0.25">
      <c r="A119" s="23"/>
      <c r="B119" s="15"/>
      <c r="C119" s="11"/>
      <c r="D119" s="6"/>
      <c r="E119" s="38" t="s">
        <v>46</v>
      </c>
      <c r="F119" s="39">
        <v>200</v>
      </c>
      <c r="G119" s="39">
        <v>1.29</v>
      </c>
      <c r="H119" s="39">
        <v>5.9</v>
      </c>
      <c r="I119" s="39">
        <v>43.5</v>
      </c>
      <c r="J119" s="39">
        <v>249</v>
      </c>
      <c r="K119" s="40">
        <v>209</v>
      </c>
      <c r="L119" s="58"/>
    </row>
    <row r="120" spans="1:12" ht="15" x14ac:dyDescent="0.25">
      <c r="A120" s="23"/>
      <c r="B120" s="15"/>
      <c r="C120" s="11"/>
      <c r="D120" s="7" t="s">
        <v>20</v>
      </c>
      <c r="E120" s="43" t="s">
        <v>54</v>
      </c>
      <c r="F120" s="39">
        <v>200</v>
      </c>
      <c r="G120" s="39">
        <v>0</v>
      </c>
      <c r="H120" s="39">
        <v>0</v>
      </c>
      <c r="I120" s="39">
        <v>14</v>
      </c>
      <c r="J120" s="39">
        <v>56</v>
      </c>
      <c r="K120" s="40">
        <v>430</v>
      </c>
      <c r="L120" s="58"/>
    </row>
    <row r="121" spans="1:12" ht="15" x14ac:dyDescent="0.25">
      <c r="A121" s="23"/>
      <c r="B121" s="15"/>
      <c r="C121" s="11"/>
      <c r="D121" s="7" t="s">
        <v>21</v>
      </c>
      <c r="E121" s="43" t="s">
        <v>34</v>
      </c>
      <c r="F121" s="39">
        <v>50</v>
      </c>
      <c r="G121" s="39">
        <v>4</v>
      </c>
      <c r="H121" s="39">
        <v>0</v>
      </c>
      <c r="I121" s="39">
        <v>25</v>
      </c>
      <c r="J121" s="39">
        <v>118</v>
      </c>
      <c r="K121" s="40">
        <v>1</v>
      </c>
      <c r="L121" s="58"/>
    </row>
    <row r="122" spans="1:12" ht="15" x14ac:dyDescent="0.25">
      <c r="A122" s="23"/>
      <c r="B122" s="15"/>
      <c r="C122" s="11"/>
      <c r="D122" s="7" t="s">
        <v>22</v>
      </c>
      <c r="E122" s="38" t="s">
        <v>59</v>
      </c>
      <c r="F122" s="39">
        <v>100</v>
      </c>
      <c r="G122" s="39">
        <v>0.3</v>
      </c>
      <c r="H122" s="39">
        <v>0</v>
      </c>
      <c r="I122" s="39">
        <v>9</v>
      </c>
      <c r="J122" s="39">
        <v>40</v>
      </c>
      <c r="K122" s="40">
        <v>3</v>
      </c>
      <c r="L122" s="58"/>
    </row>
    <row r="123" spans="1:12" ht="15" x14ac:dyDescent="0.25">
      <c r="A123" s="23"/>
      <c r="B123" s="15"/>
      <c r="C123" s="11"/>
      <c r="D123" s="6"/>
      <c r="E123" s="38"/>
      <c r="F123" s="39"/>
      <c r="G123" s="39"/>
      <c r="H123" s="39"/>
      <c r="I123" s="39"/>
      <c r="J123" s="39"/>
      <c r="K123" s="40"/>
      <c r="L123" s="58"/>
    </row>
    <row r="124" spans="1:12" ht="15" x14ac:dyDescent="0.25">
      <c r="A124" s="23"/>
      <c r="B124" s="15"/>
      <c r="C124" s="11"/>
      <c r="D124" s="6"/>
      <c r="E124" s="38"/>
      <c r="F124" s="39"/>
      <c r="G124" s="39"/>
      <c r="H124" s="39"/>
      <c r="I124" s="39"/>
      <c r="J124" s="39"/>
      <c r="K124" s="40"/>
      <c r="L124" s="58"/>
    </row>
    <row r="125" spans="1:12" ht="15" x14ac:dyDescent="0.25">
      <c r="A125" s="24"/>
      <c r="B125" s="17"/>
      <c r="C125" s="8"/>
      <c r="D125" s="18" t="s">
        <v>31</v>
      </c>
      <c r="E125" s="9"/>
      <c r="F125" s="19">
        <f>SUM(F118:F124)</f>
        <v>670</v>
      </c>
      <c r="G125" s="19">
        <f t="shared" ref="G125:J125" si="7">SUM(G118:G124)</f>
        <v>17.2</v>
      </c>
      <c r="H125" s="19">
        <f t="shared" si="7"/>
        <v>27.9</v>
      </c>
      <c r="I125" s="19">
        <f t="shared" si="7"/>
        <v>106.5</v>
      </c>
      <c r="J125" s="19">
        <f t="shared" si="7"/>
        <v>765</v>
      </c>
      <c r="K125" s="19"/>
      <c r="L125" s="59"/>
    </row>
    <row r="126" spans="1:12" ht="15" x14ac:dyDescent="0.25">
      <c r="A126" s="26">
        <f>A118</f>
        <v>2</v>
      </c>
      <c r="B126" s="13">
        <f>B118</f>
        <v>4</v>
      </c>
      <c r="C126" s="10" t="s">
        <v>23</v>
      </c>
      <c r="D126" s="7" t="s">
        <v>24</v>
      </c>
      <c r="E126" s="49" t="s">
        <v>75</v>
      </c>
      <c r="F126" s="39">
        <v>100</v>
      </c>
      <c r="G126" s="39">
        <v>1.4</v>
      </c>
      <c r="H126" s="39">
        <v>5.0999999999999996</v>
      </c>
      <c r="I126" s="39">
        <v>8.9</v>
      </c>
      <c r="J126" s="39">
        <v>87.7</v>
      </c>
      <c r="K126" s="40">
        <v>35</v>
      </c>
      <c r="L126" s="58"/>
    </row>
    <row r="127" spans="1:12" ht="15" x14ac:dyDescent="0.25">
      <c r="A127" s="23"/>
      <c r="B127" s="15"/>
      <c r="C127" s="11"/>
      <c r="D127" s="7" t="s">
        <v>25</v>
      </c>
      <c r="E127" s="43" t="s">
        <v>76</v>
      </c>
      <c r="F127" s="39">
        <v>200</v>
      </c>
      <c r="G127" s="39">
        <v>10</v>
      </c>
      <c r="H127" s="39">
        <v>9.1</v>
      </c>
      <c r="I127" s="39">
        <v>14</v>
      </c>
      <c r="J127" s="39">
        <v>171.7</v>
      </c>
      <c r="K127" s="40">
        <v>99</v>
      </c>
      <c r="L127" s="58"/>
    </row>
    <row r="128" spans="1:12" ht="15" x14ac:dyDescent="0.25">
      <c r="A128" s="23"/>
      <c r="B128" s="15"/>
      <c r="C128" s="11"/>
      <c r="D128" s="7" t="s">
        <v>26</v>
      </c>
      <c r="E128" s="50" t="s">
        <v>57</v>
      </c>
      <c r="F128" s="39">
        <v>100</v>
      </c>
      <c r="G128" s="39">
        <v>14.3</v>
      </c>
      <c r="H128" s="39">
        <v>17.399999999999999</v>
      </c>
      <c r="I128" s="39">
        <v>3.1</v>
      </c>
      <c r="J128" s="39">
        <v>217</v>
      </c>
      <c r="K128" s="40">
        <v>259</v>
      </c>
      <c r="L128" s="58"/>
    </row>
    <row r="129" spans="1:12" ht="15" x14ac:dyDescent="0.25">
      <c r="A129" s="23"/>
      <c r="B129" s="15"/>
      <c r="C129" s="11"/>
      <c r="D129" s="7" t="s">
        <v>27</v>
      </c>
      <c r="E129" s="38" t="s">
        <v>63</v>
      </c>
      <c r="F129" s="39">
        <v>200</v>
      </c>
      <c r="G129" s="39">
        <v>5.7</v>
      </c>
      <c r="H129" s="39">
        <v>6.7</v>
      </c>
      <c r="I129" s="39">
        <v>51</v>
      </c>
      <c r="J129" s="39">
        <v>210.5</v>
      </c>
      <c r="K129" s="40">
        <v>324</v>
      </c>
      <c r="L129" s="58"/>
    </row>
    <row r="130" spans="1:12" ht="15" x14ac:dyDescent="0.25">
      <c r="A130" s="23"/>
      <c r="B130" s="15"/>
      <c r="C130" s="11"/>
      <c r="D130" s="7" t="s">
        <v>28</v>
      </c>
      <c r="E130" s="46" t="s">
        <v>54</v>
      </c>
      <c r="F130" s="39">
        <v>200</v>
      </c>
      <c r="G130" s="39">
        <v>0</v>
      </c>
      <c r="H130" s="39">
        <v>0</v>
      </c>
      <c r="I130" s="39">
        <v>14</v>
      </c>
      <c r="J130" s="39">
        <v>56</v>
      </c>
      <c r="K130" s="40">
        <v>430</v>
      </c>
      <c r="L130" s="58"/>
    </row>
    <row r="131" spans="1:12" ht="15" x14ac:dyDescent="0.25">
      <c r="A131" s="23"/>
      <c r="B131" s="15"/>
      <c r="C131" s="11"/>
      <c r="D131" s="7" t="s">
        <v>29</v>
      </c>
      <c r="E131" s="43" t="s">
        <v>34</v>
      </c>
      <c r="F131" s="39">
        <v>70</v>
      </c>
      <c r="G131" s="39">
        <v>5.3</v>
      </c>
      <c r="H131" s="39">
        <v>0.4</v>
      </c>
      <c r="I131" s="39">
        <v>35.1</v>
      </c>
      <c r="J131" s="39">
        <v>165.8</v>
      </c>
      <c r="K131" s="40">
        <v>1</v>
      </c>
      <c r="L131" s="58"/>
    </row>
    <row r="132" spans="1:12" ht="15" x14ac:dyDescent="0.25">
      <c r="A132" s="23"/>
      <c r="B132" s="15"/>
      <c r="C132" s="11"/>
      <c r="D132" s="7" t="s">
        <v>30</v>
      </c>
      <c r="E132" s="38"/>
      <c r="F132" s="39"/>
      <c r="G132" s="39"/>
      <c r="H132" s="39"/>
      <c r="I132" s="39"/>
      <c r="J132" s="39"/>
      <c r="K132" s="40"/>
      <c r="L132" s="58"/>
    </row>
    <row r="133" spans="1:12" ht="15" x14ac:dyDescent="0.25">
      <c r="A133" s="24"/>
      <c r="B133" s="17"/>
      <c r="C133" s="8"/>
      <c r="D133" s="18" t="s">
        <v>31</v>
      </c>
      <c r="E133" s="9"/>
      <c r="F133" s="19"/>
      <c r="G133" s="19">
        <f>SUM(G126:G132)</f>
        <v>36.700000000000003</v>
      </c>
      <c r="H133" s="19">
        <f t="shared" ref="H133:J133" si="8">SUM(H126:H132)</f>
        <v>38.699999999999996</v>
      </c>
      <c r="I133" s="19">
        <f t="shared" si="8"/>
        <v>126.1</v>
      </c>
      <c r="J133" s="19">
        <f t="shared" si="8"/>
        <v>908.7</v>
      </c>
      <c r="K133" s="25"/>
      <c r="L133" s="59"/>
    </row>
    <row r="134" spans="1:12" ht="15.75" thickBot="1" x14ac:dyDescent="0.25">
      <c r="A134" s="27">
        <f>A118</f>
        <v>2</v>
      </c>
      <c r="B134" s="28">
        <f>B118</f>
        <v>4</v>
      </c>
      <c r="C134" s="63" t="s">
        <v>4</v>
      </c>
      <c r="D134" s="64"/>
      <c r="E134" s="29"/>
      <c r="F134" s="30">
        <f>F125+F133</f>
        <v>670</v>
      </c>
      <c r="G134" s="30">
        <f>G125+G133</f>
        <v>53.900000000000006</v>
      </c>
      <c r="H134" s="30">
        <f>H125+H133</f>
        <v>66.599999999999994</v>
      </c>
      <c r="I134" s="30">
        <f>I125+I133</f>
        <v>232.6</v>
      </c>
      <c r="J134" s="30">
        <f>J125+J133</f>
        <v>1673.7</v>
      </c>
      <c r="K134" s="30"/>
      <c r="L134" s="60"/>
    </row>
    <row r="135" spans="1:12" ht="15" x14ac:dyDescent="0.25">
      <c r="A135" s="23">
        <v>2</v>
      </c>
      <c r="B135" s="15">
        <v>5</v>
      </c>
      <c r="C135" s="11" t="s">
        <v>18</v>
      </c>
      <c r="D135" s="6" t="s">
        <v>19</v>
      </c>
      <c r="E135" s="38" t="s">
        <v>60</v>
      </c>
      <c r="F135" s="39">
        <v>100</v>
      </c>
      <c r="G135" s="39">
        <v>12.8</v>
      </c>
      <c r="H135" s="39">
        <v>8.6</v>
      </c>
      <c r="I135" s="39">
        <v>2.4</v>
      </c>
      <c r="J135" s="39">
        <v>132.19999999999999</v>
      </c>
      <c r="K135" s="40">
        <v>231</v>
      </c>
      <c r="L135" s="58"/>
    </row>
    <row r="136" spans="1:12" ht="15" x14ac:dyDescent="0.25">
      <c r="A136" s="23"/>
      <c r="B136" s="15"/>
      <c r="C136" s="11"/>
      <c r="D136" s="6"/>
      <c r="E136" s="38" t="s">
        <v>53</v>
      </c>
      <c r="F136" s="39">
        <v>200</v>
      </c>
      <c r="G136" s="39">
        <v>3.4</v>
      </c>
      <c r="H136" s="39">
        <v>4.4000000000000004</v>
      </c>
      <c r="I136" s="39">
        <v>22</v>
      </c>
      <c r="J136" s="39">
        <v>137</v>
      </c>
      <c r="K136" s="40">
        <v>125</v>
      </c>
      <c r="L136" s="58"/>
    </row>
    <row r="137" spans="1:12" ht="15" x14ac:dyDescent="0.25">
      <c r="A137" s="23"/>
      <c r="B137" s="15"/>
      <c r="C137" s="11"/>
      <c r="D137" s="7" t="s">
        <v>20</v>
      </c>
      <c r="E137" s="43" t="s">
        <v>36</v>
      </c>
      <c r="F137" s="39">
        <v>200</v>
      </c>
      <c r="G137" s="39">
        <v>0</v>
      </c>
      <c r="H137" s="39">
        <v>0</v>
      </c>
      <c r="I137" s="39">
        <v>14</v>
      </c>
      <c r="J137" s="39">
        <v>56</v>
      </c>
      <c r="K137" s="40">
        <v>430</v>
      </c>
      <c r="L137" s="58"/>
    </row>
    <row r="138" spans="1:12" ht="15" x14ac:dyDescent="0.25">
      <c r="A138" s="23"/>
      <c r="B138" s="15"/>
      <c r="C138" s="11"/>
      <c r="D138" s="7" t="s">
        <v>21</v>
      </c>
      <c r="E138" s="43" t="s">
        <v>34</v>
      </c>
      <c r="F138" s="39">
        <v>50</v>
      </c>
      <c r="G138" s="39">
        <v>4</v>
      </c>
      <c r="H138" s="39">
        <v>0</v>
      </c>
      <c r="I138" s="39">
        <v>25</v>
      </c>
      <c r="J138" s="39">
        <v>118</v>
      </c>
      <c r="K138" s="40">
        <v>1</v>
      </c>
      <c r="L138" s="58"/>
    </row>
    <row r="139" spans="1:12" ht="15" x14ac:dyDescent="0.25">
      <c r="A139" s="23"/>
      <c r="B139" s="15"/>
      <c r="C139" s="11"/>
      <c r="D139" s="7" t="s">
        <v>22</v>
      </c>
      <c r="E139" s="38" t="s">
        <v>41</v>
      </c>
      <c r="F139" s="39">
        <v>96</v>
      </c>
      <c r="G139" s="39">
        <v>0.3</v>
      </c>
      <c r="H139" s="39">
        <v>0</v>
      </c>
      <c r="I139" s="39">
        <v>9</v>
      </c>
      <c r="J139" s="39">
        <v>40</v>
      </c>
      <c r="K139" s="40">
        <v>1</v>
      </c>
      <c r="L139" s="58"/>
    </row>
    <row r="140" spans="1:12" ht="15" x14ac:dyDescent="0.25">
      <c r="A140" s="23"/>
      <c r="B140" s="15"/>
      <c r="C140" s="11"/>
      <c r="D140" s="44"/>
      <c r="E140" s="43" t="s">
        <v>47</v>
      </c>
      <c r="F140" s="39">
        <v>15</v>
      </c>
      <c r="G140" s="39">
        <v>3.4</v>
      </c>
      <c r="H140" s="39">
        <v>4.3</v>
      </c>
      <c r="I140" s="39">
        <v>0</v>
      </c>
      <c r="J140" s="39">
        <v>53</v>
      </c>
      <c r="K140" s="40">
        <v>14</v>
      </c>
      <c r="L140" s="58"/>
    </row>
    <row r="141" spans="1:12" ht="15" x14ac:dyDescent="0.25">
      <c r="A141" s="23"/>
      <c r="B141" s="15"/>
      <c r="C141" s="11"/>
      <c r="D141" s="6"/>
      <c r="E141" s="38"/>
      <c r="F141" s="39"/>
      <c r="G141" s="39"/>
      <c r="H141" s="39"/>
      <c r="I141" s="39"/>
      <c r="J141" s="39"/>
      <c r="K141" s="40"/>
      <c r="L141" s="58"/>
    </row>
    <row r="142" spans="1:12" ht="15.75" customHeight="1" x14ac:dyDescent="0.25">
      <c r="A142" s="24"/>
      <c r="B142" s="17"/>
      <c r="C142" s="8"/>
      <c r="D142" s="18" t="s">
        <v>31</v>
      </c>
      <c r="E142" s="9"/>
      <c r="F142" s="19">
        <f>SUM(F135:F141)</f>
        <v>661</v>
      </c>
      <c r="G142" s="19">
        <f>SUM(G135:G141)</f>
        <v>23.9</v>
      </c>
      <c r="H142" s="19">
        <f>SUM(H135:H141)</f>
        <v>17.3</v>
      </c>
      <c r="I142" s="19">
        <f>SUM(I135:I141)</f>
        <v>72.400000000000006</v>
      </c>
      <c r="J142" s="19">
        <f>SUM(J135:J141)</f>
        <v>536.20000000000005</v>
      </c>
      <c r="K142" s="19"/>
      <c r="L142" s="59"/>
    </row>
    <row r="143" spans="1:12" ht="15" x14ac:dyDescent="0.25">
      <c r="A143" s="26">
        <v>2</v>
      </c>
      <c r="B143" s="13">
        <v>5</v>
      </c>
      <c r="C143" s="10" t="s">
        <v>23</v>
      </c>
      <c r="D143" s="7" t="s">
        <v>24</v>
      </c>
      <c r="E143" s="45" t="s">
        <v>77</v>
      </c>
      <c r="F143" s="39">
        <v>60</v>
      </c>
      <c r="G143" s="39">
        <v>0.6</v>
      </c>
      <c r="H143" s="39">
        <v>1.2</v>
      </c>
      <c r="I143" s="39">
        <v>4.5</v>
      </c>
      <c r="J143" s="39">
        <v>32.4</v>
      </c>
      <c r="K143" s="40">
        <v>17</v>
      </c>
      <c r="L143" s="58"/>
    </row>
    <row r="144" spans="1:12" ht="15" x14ac:dyDescent="0.25">
      <c r="A144" s="23"/>
      <c r="B144" s="15"/>
      <c r="C144" s="11"/>
      <c r="D144" s="7" t="s">
        <v>25</v>
      </c>
      <c r="E144" s="43" t="s">
        <v>78</v>
      </c>
      <c r="F144" s="39">
        <v>200</v>
      </c>
      <c r="G144" s="39">
        <v>7.3</v>
      </c>
      <c r="H144" s="39">
        <v>8.8000000000000007</v>
      </c>
      <c r="I144" s="39">
        <v>12.4</v>
      </c>
      <c r="J144" s="39">
        <v>153.69999999999999</v>
      </c>
      <c r="K144" s="40">
        <v>91</v>
      </c>
      <c r="L144" s="58"/>
    </row>
    <row r="145" spans="1:12" ht="15" x14ac:dyDescent="0.25">
      <c r="A145" s="23"/>
      <c r="B145" s="15"/>
      <c r="C145" s="11"/>
      <c r="D145" s="7" t="s">
        <v>26</v>
      </c>
      <c r="E145" s="43" t="s">
        <v>58</v>
      </c>
      <c r="F145" s="39">
        <v>200</v>
      </c>
      <c r="G145" s="39">
        <v>20.5</v>
      </c>
      <c r="H145" s="39">
        <v>23.6</v>
      </c>
      <c r="I145" s="39">
        <v>17.3</v>
      </c>
      <c r="J145" s="39">
        <v>350</v>
      </c>
      <c r="K145" s="40">
        <v>258</v>
      </c>
      <c r="L145" s="58"/>
    </row>
    <row r="146" spans="1:12" ht="15" x14ac:dyDescent="0.25">
      <c r="A146" s="23"/>
      <c r="B146" s="15"/>
      <c r="C146" s="11"/>
      <c r="D146" s="7" t="s">
        <v>27</v>
      </c>
      <c r="E146" s="43"/>
      <c r="F146" s="39"/>
      <c r="G146" s="39"/>
      <c r="H146" s="39"/>
      <c r="I146" s="39"/>
      <c r="J146" s="39"/>
      <c r="K146" s="40"/>
      <c r="L146" s="58"/>
    </row>
    <row r="147" spans="1:12" ht="15" x14ac:dyDescent="0.25">
      <c r="A147" s="23"/>
      <c r="B147" s="15"/>
      <c r="C147" s="11"/>
      <c r="D147" s="7" t="s">
        <v>28</v>
      </c>
      <c r="E147" s="46" t="s">
        <v>37</v>
      </c>
      <c r="F147" s="39">
        <v>200</v>
      </c>
      <c r="G147" s="39">
        <v>0</v>
      </c>
      <c r="H147" s="39">
        <v>0</v>
      </c>
      <c r="I147" s="39">
        <v>22</v>
      </c>
      <c r="J147" s="39">
        <v>86</v>
      </c>
      <c r="K147" s="40">
        <v>402</v>
      </c>
      <c r="L147" s="58"/>
    </row>
    <row r="148" spans="1:12" ht="15" x14ac:dyDescent="0.25">
      <c r="A148" s="23"/>
      <c r="B148" s="15"/>
      <c r="C148" s="11"/>
      <c r="D148" s="7" t="s">
        <v>29</v>
      </c>
      <c r="E148" s="43" t="s">
        <v>34</v>
      </c>
      <c r="F148" s="39">
        <v>70</v>
      </c>
      <c r="G148" s="39">
        <v>5.3</v>
      </c>
      <c r="H148" s="39">
        <v>0.4</v>
      </c>
      <c r="I148" s="39">
        <v>35.1</v>
      </c>
      <c r="J148" s="39">
        <v>165.8</v>
      </c>
      <c r="K148" s="40">
        <v>1</v>
      </c>
      <c r="L148" s="58"/>
    </row>
    <row r="149" spans="1:12" ht="15" x14ac:dyDescent="0.25">
      <c r="A149" s="23"/>
      <c r="B149" s="15"/>
      <c r="C149" s="11"/>
      <c r="D149" s="7" t="s">
        <v>30</v>
      </c>
      <c r="E149" s="43"/>
      <c r="F149" s="39"/>
      <c r="G149" s="39"/>
      <c r="H149" s="39"/>
      <c r="I149" s="39"/>
      <c r="J149" s="39"/>
      <c r="K149" s="40"/>
      <c r="L149" s="58"/>
    </row>
    <row r="150" spans="1:12" ht="15" x14ac:dyDescent="0.25">
      <c r="A150" s="24"/>
      <c r="B150" s="17"/>
      <c r="C150" s="8"/>
      <c r="D150" s="18" t="s">
        <v>31</v>
      </c>
      <c r="E150" s="9"/>
      <c r="F150" s="19"/>
      <c r="G150" s="19">
        <f>SUM(G143:G149)</f>
        <v>33.699999999999996</v>
      </c>
      <c r="H150" s="19">
        <f t="shared" ref="H150:J150" si="9">SUM(H143:H149)</f>
        <v>34</v>
      </c>
      <c r="I150" s="19">
        <f t="shared" si="9"/>
        <v>91.300000000000011</v>
      </c>
      <c r="J150" s="19">
        <f t="shared" si="9"/>
        <v>787.90000000000009</v>
      </c>
      <c r="K150" s="25"/>
      <c r="L150" s="59"/>
    </row>
    <row r="151" spans="1:12" ht="15.75" thickBot="1" x14ac:dyDescent="0.25">
      <c r="A151" s="27">
        <v>2</v>
      </c>
      <c r="B151" s="28">
        <v>5</v>
      </c>
      <c r="C151" s="63" t="s">
        <v>4</v>
      </c>
      <c r="D151" s="64"/>
      <c r="E151" s="29"/>
      <c r="F151" s="30">
        <f>F142+F150</f>
        <v>661</v>
      </c>
      <c r="G151" s="30">
        <f>G142+G150</f>
        <v>57.599999999999994</v>
      </c>
      <c r="H151" s="30">
        <f>H142+H150</f>
        <v>51.3</v>
      </c>
      <c r="I151" s="30">
        <f>I142+I150</f>
        <v>163.70000000000002</v>
      </c>
      <c r="J151" s="30">
        <f>J142+J150</f>
        <v>1324.1000000000001</v>
      </c>
      <c r="K151" s="30"/>
      <c r="L151" s="60"/>
    </row>
  </sheetData>
  <sheetProtection selectLockedCells="1" selectUnlockedCells="1"/>
  <mergeCells count="14">
    <mergeCell ref="C1:E1"/>
    <mergeCell ref="H1:K1"/>
    <mergeCell ref="H2:K2"/>
    <mergeCell ref="H3:K3"/>
    <mergeCell ref="C19:D19"/>
    <mergeCell ref="C105:D105"/>
    <mergeCell ref="C117:D117"/>
    <mergeCell ref="C134:D134"/>
    <mergeCell ref="C151:D151"/>
    <mergeCell ref="C32:D32"/>
    <mergeCell ref="C46:D46"/>
    <mergeCell ref="C60:D60"/>
    <mergeCell ref="C76:D76"/>
    <mergeCell ref="C92:D92"/>
  </mergeCells>
  <pageMargins left="0.7" right="0.7" top="0.75" bottom="0.75" header="0.3" footer="0.3"/>
  <pageSetup paperSize="9" scale="7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METOD</cp:lastModifiedBy>
  <cp:lastPrinted>2023-10-02T05:20:50Z</cp:lastPrinted>
  <dcterms:created xsi:type="dcterms:W3CDTF">2022-05-16T14:23:56Z</dcterms:created>
  <dcterms:modified xsi:type="dcterms:W3CDTF">2025-08-29T06:54:50Z</dcterms:modified>
</cp:coreProperties>
</file>